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https://computingservices-my.sharepoint.com/personal/jt2156_bath_ac_uk/Documents/Publications/Hollow MNs/Data/Wettibility/"/>
    </mc:Choice>
  </mc:AlternateContent>
  <xr:revisionPtr revIDLastSave="2040" documentId="11_F25DC773A252ABDACC104860D1DB55E45BDE58E9" xr6:coauthVersionLast="47" xr6:coauthVersionMax="47" xr10:uidLastSave="{8EB66E05-1361-4A21-B3AB-42B720D3F809}"/>
  <bookViews>
    <workbookView xWindow="6770" yWindow="2130" windowWidth="8700" windowHeight="8670" firstSheet="1" activeTab="2" xr2:uid="{00000000-000D-0000-FFFF-FFFF00000000}"/>
  </bookViews>
  <sheets>
    <sheet name="Control + PEG" sheetId="1" r:id="rId1"/>
    <sheet name="PT + PEG" sheetId="2" r:id="rId2"/>
    <sheet name="AC + PEG" sheetId="3" r:id="rId3"/>
    <sheet name="Graph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17" i="1" l="1"/>
  <c r="AQ48" i="3"/>
  <c r="AL48" i="3"/>
  <c r="AG48" i="3"/>
  <c r="AB48" i="3"/>
  <c r="W48" i="3"/>
  <c r="R48" i="3"/>
  <c r="M48" i="3"/>
  <c r="H48" i="3"/>
  <c r="C48" i="3"/>
  <c r="AQ47" i="3"/>
  <c r="AL47" i="3"/>
  <c r="AG47" i="3"/>
  <c r="AB47" i="3"/>
  <c r="W47" i="3"/>
  <c r="R47" i="3"/>
  <c r="M47" i="3"/>
  <c r="H47" i="3"/>
  <c r="C47" i="3"/>
  <c r="H16" i="1"/>
  <c r="H47" i="1"/>
  <c r="R16" i="1"/>
  <c r="R47" i="1"/>
  <c r="B2" i="2"/>
  <c r="AQ33" i="3"/>
  <c r="AL33" i="3"/>
  <c r="AG33" i="3"/>
  <c r="AB33" i="3"/>
  <c r="W33" i="3"/>
  <c r="R33" i="3"/>
  <c r="M33" i="3"/>
  <c r="H33" i="3"/>
  <c r="C33" i="3"/>
  <c r="AQ32" i="3"/>
  <c r="AL32" i="3"/>
  <c r="AG32" i="3"/>
  <c r="AB32" i="3"/>
  <c r="W32" i="3"/>
  <c r="R32" i="3"/>
  <c r="M32" i="3"/>
  <c r="H32" i="3"/>
  <c r="C32" i="3"/>
  <c r="AQ17" i="3"/>
  <c r="AL17" i="3"/>
  <c r="AG17" i="3"/>
  <c r="AB17" i="3"/>
  <c r="W17" i="3"/>
  <c r="R17" i="3"/>
  <c r="M17" i="3"/>
  <c r="H17" i="3"/>
  <c r="C17" i="3"/>
  <c r="AQ16" i="3"/>
  <c r="AL16" i="3"/>
  <c r="AG16" i="3"/>
  <c r="AB16" i="3"/>
  <c r="W16" i="3"/>
  <c r="R16" i="3"/>
  <c r="M16" i="3"/>
  <c r="H16" i="3"/>
  <c r="C16" i="3"/>
  <c r="AP2" i="3"/>
  <c r="AK2" i="3"/>
  <c r="AF2" i="3"/>
  <c r="AA2" i="3"/>
  <c r="V2" i="3"/>
  <c r="Q2" i="3"/>
  <c r="L2" i="3"/>
  <c r="G2" i="3"/>
  <c r="AQ48" i="2"/>
  <c r="AL48" i="2"/>
  <c r="AG48" i="2"/>
  <c r="AB48" i="2"/>
  <c r="W48" i="2"/>
  <c r="R48" i="2"/>
  <c r="M48" i="2"/>
  <c r="H48" i="2"/>
  <c r="C48" i="2"/>
  <c r="AQ47" i="2"/>
  <c r="AL47" i="2"/>
  <c r="AG47" i="2"/>
  <c r="AB47" i="2"/>
  <c r="W47" i="2"/>
  <c r="R47" i="2"/>
  <c r="M47" i="2"/>
  <c r="H47" i="2"/>
  <c r="C47" i="2"/>
  <c r="AQ33" i="2"/>
  <c r="AL33" i="2"/>
  <c r="AG33" i="2"/>
  <c r="AB33" i="2"/>
  <c r="W33" i="2"/>
  <c r="R33" i="2"/>
  <c r="M33" i="2"/>
  <c r="H33" i="2"/>
  <c r="C33" i="2"/>
  <c r="AQ32" i="2"/>
  <c r="AL32" i="2"/>
  <c r="AG32" i="2"/>
  <c r="AB32" i="2"/>
  <c r="W32" i="2"/>
  <c r="R32" i="2"/>
  <c r="M32" i="2"/>
  <c r="H32" i="2"/>
  <c r="C32" i="2"/>
  <c r="AQ17" i="2"/>
  <c r="AL17" i="2"/>
  <c r="AG17" i="2"/>
  <c r="AB17" i="2"/>
  <c r="W17" i="2"/>
  <c r="R17" i="2"/>
  <c r="M17" i="2"/>
  <c r="H17" i="2"/>
  <c r="C17" i="2"/>
  <c r="AQ16" i="2"/>
  <c r="AL16" i="2"/>
  <c r="AG16" i="2"/>
  <c r="AB16" i="2"/>
  <c r="W16" i="2"/>
  <c r="R16" i="2"/>
  <c r="M16" i="2"/>
  <c r="H16" i="2"/>
  <c r="C16" i="2"/>
  <c r="AP2" i="2"/>
  <c r="AK2" i="2"/>
  <c r="AF2" i="2"/>
  <c r="AA2" i="2"/>
  <c r="V2" i="2"/>
  <c r="Q2" i="2"/>
  <c r="L2" i="2"/>
  <c r="G2" i="2"/>
  <c r="AP2" i="1"/>
  <c r="AK2" i="1"/>
  <c r="AG48" i="1"/>
  <c r="AG47" i="1"/>
  <c r="AG33" i="1"/>
  <c r="AG32" i="1"/>
  <c r="AG17" i="1"/>
  <c r="AG16" i="1"/>
  <c r="AF2" i="1"/>
  <c r="AB48" i="1"/>
  <c r="AB47" i="1"/>
  <c r="AB33" i="1"/>
  <c r="AB32" i="1"/>
  <c r="AB17" i="1"/>
  <c r="AB16" i="1"/>
  <c r="AA2" i="1"/>
  <c r="W48" i="1"/>
  <c r="W47" i="1"/>
  <c r="W33" i="1"/>
  <c r="W32" i="1"/>
  <c r="W17" i="1"/>
  <c r="W16" i="1"/>
  <c r="V2" i="1"/>
  <c r="R48" i="1"/>
  <c r="R33" i="1"/>
  <c r="R32" i="1"/>
  <c r="R17" i="1"/>
  <c r="Q2" i="1"/>
  <c r="M48" i="1"/>
  <c r="M47" i="1"/>
  <c r="M33" i="1"/>
  <c r="M32" i="1"/>
  <c r="M17" i="1"/>
  <c r="M16" i="1"/>
  <c r="L2" i="1"/>
  <c r="H48" i="1"/>
  <c r="H33" i="1"/>
  <c r="H32" i="1"/>
  <c r="C48" i="1"/>
  <c r="C47" i="1"/>
  <c r="C33" i="1"/>
  <c r="C32" i="1"/>
  <c r="H17" i="1"/>
  <c r="C17" i="1"/>
  <c r="C16" i="1"/>
  <c r="G2" i="1"/>
  <c r="AQ48" i="1" l="1"/>
  <c r="AQ47" i="1"/>
  <c r="AL48" i="1"/>
  <c r="AL47" i="1"/>
  <c r="AQ32" i="1"/>
  <c r="AQ33" i="1"/>
  <c r="AL33" i="1"/>
  <c r="AL32" i="1"/>
  <c r="AQ17" i="1"/>
  <c r="AQ16" i="1"/>
  <c r="AL16" i="1"/>
</calcChain>
</file>

<file path=xl/sharedStrings.xml><?xml version="1.0" encoding="utf-8"?>
<sst xmlns="http://schemas.openxmlformats.org/spreadsheetml/2006/main" count="613" uniqueCount="12">
  <si>
    <t>Day</t>
  </si>
  <si>
    <t>t=</t>
  </si>
  <si>
    <t>Control</t>
  </si>
  <si>
    <t>Repeat</t>
  </si>
  <si>
    <t>L</t>
  </si>
  <si>
    <t>R</t>
  </si>
  <si>
    <t>Low - 1 wt%</t>
  </si>
  <si>
    <t>AVG</t>
  </si>
  <si>
    <t>STD</t>
  </si>
  <si>
    <t>Mid - 5 wt%</t>
  </si>
  <si>
    <t>High - 10wt%</t>
  </si>
  <si>
    <t>High - 10 wt%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</si>
</sst>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615949598936019"/>
          <c:y val="5.0925925925925923E-2"/>
          <c:w val="0.84382297040456145"/>
          <c:h val="0.78516987459900844"/>
        </c:manualLayout>
      </c:layout>
      <c:scatterChart>
        <c:scatterStyle val="lineMarker"/>
        <c:varyColors val="0"/>
        <c:ser>
          <c:idx val="0"/>
          <c:order val="0"/>
          <c:tx>
            <c:v>Low</c:v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('Control + PEG'!$B$1,'Control + PEG'!$G$1,'Control + PEG'!$L$1,'Control + PEG'!$Q$1,'Control + PEG'!$V$1,'Control + PEG'!$AA$1,'Control + PEG'!$AF$1,'Control + PEG'!$AK$1,'Control + PEG'!$AP$1)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16</c:v>
                </c:pt>
                <c:pt idx="5">
                  <c:v>20</c:v>
                </c:pt>
                <c:pt idx="6">
                  <c:v>23</c:v>
                </c:pt>
                <c:pt idx="7">
                  <c:v>27</c:v>
                </c:pt>
                <c:pt idx="8">
                  <c:v>30</c:v>
                </c:pt>
              </c:numCache>
            </c:numRef>
          </c:xVal>
          <c:yVal>
            <c:numRef>
              <c:f>('Control + PEG'!$C$16,'Control + PEG'!$H$16,'Control + PEG'!$M$16,'Control + PEG'!$R$16,'Control + PEG'!$W$16,'Control + PEG'!$AB$16,'Control + PEG'!$AG$16,'Control + PEG'!$AL$16,'Control + PEG'!$AQ$16)</c:f>
              <c:numCache>
                <c:formatCode>General</c:formatCode>
                <c:ptCount val="9"/>
                <c:pt idx="0">
                  <c:v>71.816666666666663</c:v>
                </c:pt>
                <c:pt idx="1">
                  <c:v>78.383333333333326</c:v>
                </c:pt>
                <c:pt idx="2">
                  <c:v>74.094444444444449</c:v>
                </c:pt>
                <c:pt idx="3">
                  <c:v>80.088888888888903</c:v>
                </c:pt>
                <c:pt idx="4">
                  <c:v>67.805555555555557</c:v>
                </c:pt>
                <c:pt idx="5">
                  <c:v>70.977777777777774</c:v>
                </c:pt>
                <c:pt idx="6">
                  <c:v>70.161111111111111</c:v>
                </c:pt>
                <c:pt idx="7">
                  <c:v>70.922222222222231</c:v>
                </c:pt>
                <c:pt idx="8">
                  <c:v>75.049999999999983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F0-49E8-9062-2B1495678F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7926656"/>
        <c:axId val="657927640"/>
      </c:scatterChart>
      <c:valAx>
        <c:axId val="6579266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0">
                    <a:solidFill>
                      <a:sysClr val="windowText" lastClr="000000"/>
                    </a:solidFill>
                  </a:rPr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927640"/>
        <c:crosses val="autoZero"/>
        <c:crossBetween val="midCat"/>
      </c:valAx>
      <c:valAx>
        <c:axId val="657927640"/>
        <c:scaling>
          <c:orientation val="minMax"/>
          <c:max val="9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Contact Angle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(°)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926656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15949598936019"/>
          <c:y val="5.0925925925925923E-2"/>
          <c:w val="0.84382297040456145"/>
          <c:h val="0.78516987459900844"/>
        </c:manualLayout>
      </c:layout>
      <c:scatterChart>
        <c:scatterStyle val="lineMarker"/>
        <c:varyColors val="0"/>
        <c:ser>
          <c:idx val="1"/>
          <c:order val="0"/>
          <c:tx>
            <c:v>1 wt%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6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poly"/>
            <c:order val="2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('AC + PEG'!$C$17,'AC + PEG'!$H$17,'AC + PEG'!$M$17,'AC + PEG'!$R$17,'AC + PEG'!$W$17,'AC + PEG'!$AB$17,'AC + PEG'!$AG$17,'AC + PEG'!$AL$17,'AC + PEG'!$AQ$17)</c:f>
                <c:numCache>
                  <c:formatCode>General</c:formatCode>
                  <c:ptCount val="9"/>
                  <c:pt idx="0">
                    <c:v>6.5633028609416204</c:v>
                  </c:pt>
                  <c:pt idx="1">
                    <c:v>19.46751964138355</c:v>
                  </c:pt>
                  <c:pt idx="2">
                    <c:v>12.111518851444217</c:v>
                  </c:pt>
                  <c:pt idx="3">
                    <c:v>6.6245335265543934</c:v>
                  </c:pt>
                  <c:pt idx="4">
                    <c:v>8.337948721891296</c:v>
                  </c:pt>
                  <c:pt idx="5">
                    <c:v>7.632178871134232</c:v>
                  </c:pt>
                  <c:pt idx="6">
                    <c:v>11.468229060224543</c:v>
                  </c:pt>
                  <c:pt idx="7">
                    <c:v>2.907313043998268</c:v>
                  </c:pt>
                  <c:pt idx="8">
                    <c:v>3.3441168167321274</c:v>
                  </c:pt>
                </c:numCache>
              </c:numRef>
            </c:plus>
            <c:minus>
              <c:numRef>
                <c:f>('AC + PEG'!$C$17,'AC + PEG'!$H$17,'AC + PEG'!$M$17,'AC + PEG'!$R$17,'AC + PEG'!$W$17,'AC + PEG'!$AB$17,'AC + PEG'!$AG$17,'AC + PEG'!$AL$17,'AC + PEG'!$AQ$17)</c:f>
                <c:numCache>
                  <c:formatCode>General</c:formatCode>
                  <c:ptCount val="9"/>
                  <c:pt idx="0">
                    <c:v>6.5633028609416204</c:v>
                  </c:pt>
                  <c:pt idx="1">
                    <c:v>19.46751964138355</c:v>
                  </c:pt>
                  <c:pt idx="2">
                    <c:v>12.111518851444217</c:v>
                  </c:pt>
                  <c:pt idx="3">
                    <c:v>6.6245335265543934</c:v>
                  </c:pt>
                  <c:pt idx="4">
                    <c:v>8.337948721891296</c:v>
                  </c:pt>
                  <c:pt idx="5">
                    <c:v>7.632178871134232</c:v>
                  </c:pt>
                  <c:pt idx="6">
                    <c:v>11.468229060224543</c:v>
                  </c:pt>
                  <c:pt idx="7">
                    <c:v>2.907313043998268</c:v>
                  </c:pt>
                  <c:pt idx="8">
                    <c:v>3.3441168167321274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xVal>
            <c:numRef>
              <c:f>('Control + PEG'!$B$1,'Control + PEG'!$G$1,'Control + PEG'!$L$1,'Control + PEG'!$Q$1,'Control + PEG'!$V$1,'Control + PEG'!$AA$1,'Control + PEG'!$AF$1,'Control + PEG'!$AK$1,'Control + PEG'!$AP$1)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16</c:v>
                </c:pt>
                <c:pt idx="5">
                  <c:v>20</c:v>
                </c:pt>
                <c:pt idx="6">
                  <c:v>23</c:v>
                </c:pt>
                <c:pt idx="7">
                  <c:v>27</c:v>
                </c:pt>
                <c:pt idx="8">
                  <c:v>30</c:v>
                </c:pt>
              </c:numCache>
            </c:numRef>
          </c:xVal>
          <c:yVal>
            <c:numRef>
              <c:f>('AC + PEG'!$C$16,'AC + PEG'!$H$16,'AC + PEG'!$M$16,'AC + PEG'!$R$16,'AC + PEG'!$W$16,'AC + PEG'!$AB$16,'AC + PEG'!$AG$16,'AC + PEG'!$AL$16,'AC + PEG'!$AQ$16)</c:f>
              <c:numCache>
                <c:formatCode>General</c:formatCode>
                <c:ptCount val="9"/>
                <c:pt idx="0">
                  <c:v>5.5166666666666657</c:v>
                </c:pt>
                <c:pt idx="1">
                  <c:v>19.811111111111114</c:v>
                </c:pt>
                <c:pt idx="2">
                  <c:v>27.866666666666671</c:v>
                </c:pt>
                <c:pt idx="3">
                  <c:v>61.433333333333344</c:v>
                </c:pt>
                <c:pt idx="4">
                  <c:v>70.416666666666671</c:v>
                </c:pt>
                <c:pt idx="5">
                  <c:v>67.438888888888883</c:v>
                </c:pt>
                <c:pt idx="6">
                  <c:v>66.05</c:v>
                </c:pt>
                <c:pt idx="7">
                  <c:v>72.155555555555551</c:v>
                </c:pt>
                <c:pt idx="8">
                  <c:v>73.572222222222209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DFD-4248-9FE6-F9D9E3D40BA4}"/>
            </c:ext>
          </c:extLst>
        </c:ser>
        <c:ser>
          <c:idx val="0"/>
          <c:order val="1"/>
          <c:tx>
            <c:v>5 wt%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noFill/>
              <a:ln w="9525">
                <a:solidFill>
                  <a:schemeClr val="accent3">
                    <a:lumMod val="75000"/>
                  </a:schemeClr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>
                    <a:lumMod val="50000"/>
                  </a:schemeClr>
                </a:solidFill>
                <a:prstDash val="sysDot"/>
              </a:ln>
              <a:effectLst/>
            </c:spPr>
            <c:trendlineType val="poly"/>
            <c:order val="2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('AC + PEG'!$C$33,'AC + PEG'!$H$33,'AC + PEG'!$M$33,'AC + PEG'!$R$33,'AC + PEG'!$W$33,'AC + PEG'!$AB$33,'AC + PEG'!$AG$33,'AC + PEG'!$AL$33,'AC + PEG'!$AQ$33)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10.924551859611146</c:v>
                  </c:pt>
                  <c:pt idx="2">
                    <c:v>14.672053934833624</c:v>
                  </c:pt>
                  <c:pt idx="3">
                    <c:v>7.5838461365076562</c:v>
                  </c:pt>
                  <c:pt idx="4">
                    <c:v>6.148531893423379</c:v>
                  </c:pt>
                  <c:pt idx="5">
                    <c:v>5.1963098254885862</c:v>
                  </c:pt>
                  <c:pt idx="6">
                    <c:v>14.599488406392682</c:v>
                  </c:pt>
                  <c:pt idx="7">
                    <c:v>2.8990898955055222</c:v>
                  </c:pt>
                  <c:pt idx="8">
                    <c:v>3.2752014357050521</c:v>
                  </c:pt>
                </c:numCache>
              </c:numRef>
            </c:plus>
            <c:minus>
              <c:numRef>
                <c:f>('AC + PEG'!$C$33,'AC + PEG'!$H$33,'AC + PEG'!$M$33,'AC + PEG'!$R$33,'AC + PEG'!$W$33,'AC + PEG'!$AB$33,'AC + PEG'!$AG$33,'AC + PEG'!$AL$33,'AC + PEG'!$AQ$33)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10.924551859611146</c:v>
                  </c:pt>
                  <c:pt idx="2">
                    <c:v>14.672053934833624</c:v>
                  </c:pt>
                  <c:pt idx="3">
                    <c:v>7.5838461365076562</c:v>
                  </c:pt>
                  <c:pt idx="4">
                    <c:v>6.148531893423379</c:v>
                  </c:pt>
                  <c:pt idx="5">
                    <c:v>5.1963098254885862</c:v>
                  </c:pt>
                  <c:pt idx="6">
                    <c:v>14.599488406392682</c:v>
                  </c:pt>
                  <c:pt idx="7">
                    <c:v>2.8990898955055222</c:v>
                  </c:pt>
                  <c:pt idx="8">
                    <c:v>3.2752014357050521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3"/>
                </a:solidFill>
                <a:round/>
              </a:ln>
              <a:effectLst/>
            </c:spPr>
          </c:errBars>
          <c:xVal>
            <c:numRef>
              <c:f>('AC + PEG'!$B$1,'AC + PEG'!$G$1,'AC + PEG'!$L$1,'AC + PEG'!$Q$1,'AC + PEG'!$V$1,'AC + PEG'!$AA$1,'AC + PEG'!$AF$1,'AC + PEG'!$AK$1,'AC + PEG'!$AP$1)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16</c:v>
                </c:pt>
                <c:pt idx="5">
                  <c:v>20</c:v>
                </c:pt>
                <c:pt idx="6">
                  <c:v>23</c:v>
                </c:pt>
                <c:pt idx="7">
                  <c:v>27</c:v>
                </c:pt>
                <c:pt idx="8">
                  <c:v>30</c:v>
                </c:pt>
              </c:numCache>
            </c:numRef>
          </c:xVal>
          <c:yVal>
            <c:numRef>
              <c:f>('AC + PEG'!$C$32,'AC + PEG'!$H$32,'AC + PEG'!$M$32,'AC + PEG'!$R$32,'AC + PEG'!$W$32,'AC + PEG'!$AB$32,'AC + PEG'!$AG$32,'AC + PEG'!$AL$32,'AC + PEG'!$AQ$32)</c:f>
              <c:numCache>
                <c:formatCode>General</c:formatCode>
                <c:ptCount val="9"/>
                <c:pt idx="0">
                  <c:v>0</c:v>
                </c:pt>
                <c:pt idx="1">
                  <c:v>5.7166666666666668</c:v>
                </c:pt>
                <c:pt idx="2">
                  <c:v>15.549999999999999</c:v>
                </c:pt>
                <c:pt idx="3">
                  <c:v>32.150000000000006</c:v>
                </c:pt>
                <c:pt idx="4">
                  <c:v>39.633333333333333</c:v>
                </c:pt>
                <c:pt idx="5">
                  <c:v>50.00555555555556</c:v>
                </c:pt>
                <c:pt idx="6">
                  <c:v>45.777777777777786</c:v>
                </c:pt>
                <c:pt idx="7">
                  <c:v>42.616666666666667</c:v>
                </c:pt>
                <c:pt idx="8">
                  <c:v>44.116666666666674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DFD-4248-9FE6-F9D9E3D40BA4}"/>
            </c:ext>
          </c:extLst>
        </c:ser>
        <c:ser>
          <c:idx val="2"/>
          <c:order val="2"/>
          <c:tx>
            <c:v>10 wt%</c:v>
          </c:tx>
          <c:spPr>
            <a:ln w="25400" cap="rnd">
              <a:noFill/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('AC + PEG'!$C$48,'AC + PEG'!$H$48,'AC + PEG'!$M$48,'AC + PEG'!$R$48,'AC + PEG'!$W$48,'AC + PEG'!$AB$48,'AC + PEG'!$AG$48,'AC + PEG'!$AL$48,'AC + PEG'!$AQ$48)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6.4112001726916148</c:v>
                  </c:pt>
                  <c:pt idx="5">
                    <c:v>7.4814750641703318</c:v>
                  </c:pt>
                  <c:pt idx="6">
                    <c:v>7.1828929142291926</c:v>
                  </c:pt>
                  <c:pt idx="7">
                    <c:v>8.415630665979398</c:v>
                  </c:pt>
                  <c:pt idx="8">
                    <c:v>7.7786190021267219</c:v>
                  </c:pt>
                </c:numCache>
              </c:numRef>
            </c:plus>
            <c:minus>
              <c:numRef>
                <c:f>('AC + PEG'!$C$48,'AC + PEG'!$H$48,'AC + PEG'!$M$48,'AC + PEG'!$R$48,'AC + PEG'!$W$48,'AC + PEG'!$AB$48,'AC + PEG'!$AG$48,'AC + PEG'!$AL$48,'AC + PEG'!$AQ$48)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6.4112001726916148</c:v>
                  </c:pt>
                  <c:pt idx="5">
                    <c:v>7.4814750641703318</c:v>
                  </c:pt>
                  <c:pt idx="6">
                    <c:v>7.1828929142291926</c:v>
                  </c:pt>
                  <c:pt idx="7">
                    <c:v>8.415630665979398</c:v>
                  </c:pt>
                  <c:pt idx="8">
                    <c:v>7.7786190021267219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('AC + PEG'!$B$1,'AC + PEG'!$G$1,'AC + PEG'!$L$1,'AC + PEG'!$Q$1,'AC + PEG'!$V$1,'AC + PEG'!$AA$1,'AC + PEG'!$AF$1,'AC + PEG'!$AK$1,'AC + PEG'!$AP$1)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16</c:v>
                </c:pt>
                <c:pt idx="5">
                  <c:v>20</c:v>
                </c:pt>
                <c:pt idx="6">
                  <c:v>23</c:v>
                </c:pt>
                <c:pt idx="7">
                  <c:v>27</c:v>
                </c:pt>
                <c:pt idx="8">
                  <c:v>30</c:v>
                </c:pt>
              </c:numCache>
            </c:numRef>
          </c:xVal>
          <c:yVal>
            <c:numRef>
              <c:f>('AC + PEG'!$C$47,'AC + PEG'!$H$47,'AC + PEG'!$M$47,'AC + PEG'!$R$47,'AC + PEG'!$W$47,'AC + PEG'!$AB$47,'AC + PEG'!$AG$47,'AC + PEG'!$AL$47,'AC + PEG'!$AQ$47)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2.2611111111111111</c:v>
                </c:pt>
                <c:pt idx="5">
                  <c:v>2.6444444444444444</c:v>
                </c:pt>
                <c:pt idx="6">
                  <c:v>3.8222222222222229</c:v>
                </c:pt>
                <c:pt idx="7">
                  <c:v>5.9222222222222216</c:v>
                </c:pt>
                <c:pt idx="8">
                  <c:v>5.4444444444444446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DFD-4248-9FE6-F9D9E3D40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7926656"/>
        <c:axId val="657927640"/>
      </c:scatterChart>
      <c:valAx>
        <c:axId val="6579266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0">
                    <a:solidFill>
                      <a:sysClr val="windowText" lastClr="000000"/>
                    </a:solidFill>
                  </a:rPr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927640"/>
        <c:crosses val="autoZero"/>
        <c:crossBetween val="midCat"/>
      </c:valAx>
      <c:valAx>
        <c:axId val="657927640"/>
        <c:scaling>
          <c:orientation val="minMax"/>
          <c:max val="9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Contact Angle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(°)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926656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829597519822218E-2"/>
          <c:y val="5.1044083526682132E-2"/>
          <c:w val="0.87050838157425436"/>
          <c:h val="0.8121577726218098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076-47FB-9468-3574A6BFDB9F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076-47FB-9468-3574A6BFDB9F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076-47FB-9468-3574A6BFDB9F}"/>
              </c:ext>
            </c:extLst>
          </c:dPt>
          <c:errBars>
            <c:errBarType val="both"/>
            <c:errValType val="cust"/>
            <c:noEndCap val="0"/>
            <c:plus>
              <c:numRef>
                <c:f>Graph!$M$23:$M$25</c:f>
                <c:numCache>
                  <c:formatCode>General</c:formatCode>
                  <c:ptCount val="3"/>
                  <c:pt idx="0">
                    <c:v>3.3441168167321274</c:v>
                  </c:pt>
                  <c:pt idx="1">
                    <c:v>3.2752014357050521</c:v>
                  </c:pt>
                  <c:pt idx="2">
                    <c:v>7.7786190021267219</c:v>
                  </c:pt>
                </c:numCache>
              </c:numRef>
            </c:plus>
            <c:minus>
              <c:numRef>
                <c:f>Graph!$M$23:$M$25</c:f>
                <c:numCache>
                  <c:formatCode>General</c:formatCode>
                  <c:ptCount val="3"/>
                  <c:pt idx="0">
                    <c:v>3.3441168167321274</c:v>
                  </c:pt>
                  <c:pt idx="1">
                    <c:v>3.2752014357050521</c:v>
                  </c:pt>
                  <c:pt idx="2">
                    <c:v>7.7786190021267219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Graph!$K$23:$K$25</c:f>
              <c:numCache>
                <c:formatCode>General</c:formatCode>
                <c:ptCount val="3"/>
                <c:pt idx="0">
                  <c:v>1</c:v>
                </c:pt>
                <c:pt idx="1">
                  <c:v>5</c:v>
                </c:pt>
                <c:pt idx="2">
                  <c:v>10</c:v>
                </c:pt>
              </c:numCache>
            </c:numRef>
          </c:cat>
          <c:val>
            <c:numRef>
              <c:f>Graph!$L$23:$L$25</c:f>
              <c:numCache>
                <c:formatCode>General</c:formatCode>
                <c:ptCount val="3"/>
                <c:pt idx="0">
                  <c:v>73.572222222222209</c:v>
                </c:pt>
                <c:pt idx="1">
                  <c:v>44.116666666666674</c:v>
                </c:pt>
                <c:pt idx="2">
                  <c:v>5.4444444444444446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076-47FB-9468-3574A6BFDB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23068664"/>
        <c:axId val="723073912"/>
      </c:barChart>
      <c:catAx>
        <c:axId val="723068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Weight</a:t>
                </a:r>
                <a:r>
                  <a:rPr lang="en-GB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% of PEG (wt%)</a:t>
                </a:r>
                <a:endParaRPr lang="en-GB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23073912"/>
        <c:crosses val="autoZero"/>
        <c:auto val="1"/>
        <c:lblAlgn val="ctr"/>
        <c:lblOffset val="100"/>
        <c:noMultiLvlLbl val="0"/>
      </c:catAx>
      <c:valAx>
        <c:axId val="723073912"/>
        <c:scaling>
          <c:orientation val="minMax"/>
          <c:max val="9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Contact angle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after 30 days (°)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23068664"/>
        <c:crosses val="autoZero"/>
        <c:crossBetween val="between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615949598936019"/>
          <c:y val="5.0925925925925923E-2"/>
          <c:w val="0.84382297040456145"/>
          <c:h val="0.78516987459900844"/>
        </c:manualLayout>
      </c:layout>
      <c:scatterChart>
        <c:scatterStyle val="lineMarker"/>
        <c:varyColors val="0"/>
        <c:ser>
          <c:idx val="2"/>
          <c:order val="0"/>
          <c:tx>
            <c:v>Mid</c:v>
          </c:tx>
          <c:spPr>
            <a:ln w="25400" cap="rnd">
              <a:noFill/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('AC + PEG'!$B$1,'AC + PEG'!$G$1,'AC + PEG'!$L$1,'AC + PEG'!$Q$1,'AC + PEG'!$V$1,'AC + PEG'!$AA$1,'AC + PEG'!$AF$1,'AC + PEG'!$AK$1,'AC + PEG'!$AP$1)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16</c:v>
                </c:pt>
                <c:pt idx="5">
                  <c:v>20</c:v>
                </c:pt>
                <c:pt idx="6">
                  <c:v>23</c:v>
                </c:pt>
                <c:pt idx="7">
                  <c:v>27</c:v>
                </c:pt>
                <c:pt idx="8">
                  <c:v>30</c:v>
                </c:pt>
              </c:numCache>
            </c:numRef>
          </c:xVal>
          <c:yVal>
            <c:numRef>
              <c:f>('Control + PEG'!$C$32,'Control + PEG'!$H$32,'Control + PEG'!$M$32,'Control + PEG'!$R$32,'Control + PEG'!$W$32,'Control + PEG'!$AB$32,'Control + PEG'!$AG$32,'Control + PEG'!$AL$32,'Control + PEG'!$AQ$32)</c:f>
              <c:numCache>
                <c:formatCode>General</c:formatCode>
                <c:ptCount val="9"/>
                <c:pt idx="0">
                  <c:v>73.288888888888891</c:v>
                </c:pt>
                <c:pt idx="1">
                  <c:v>76.033333333333346</c:v>
                </c:pt>
                <c:pt idx="2">
                  <c:v>77.838888888888889</c:v>
                </c:pt>
                <c:pt idx="3">
                  <c:v>84.727777777777789</c:v>
                </c:pt>
                <c:pt idx="4">
                  <c:v>79.155555555555551</c:v>
                </c:pt>
                <c:pt idx="5">
                  <c:v>71.105555555555554</c:v>
                </c:pt>
                <c:pt idx="6">
                  <c:v>68.172222222222203</c:v>
                </c:pt>
                <c:pt idx="7">
                  <c:v>74.583333333333343</c:v>
                </c:pt>
                <c:pt idx="8">
                  <c:v>76.572222222222223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0B-4453-9A86-7FDC0B1BB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7926656"/>
        <c:axId val="657927640"/>
      </c:scatterChart>
      <c:valAx>
        <c:axId val="6579266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0">
                    <a:solidFill>
                      <a:sysClr val="windowText" lastClr="000000"/>
                    </a:solidFill>
                  </a:rPr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927640"/>
        <c:crosses val="autoZero"/>
        <c:crossBetween val="midCat"/>
      </c:valAx>
      <c:valAx>
        <c:axId val="657927640"/>
        <c:scaling>
          <c:orientation val="minMax"/>
          <c:max val="9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Contact Angle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(°)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926656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615949598936019"/>
          <c:y val="5.0925925925925923E-2"/>
          <c:w val="0.84382297040456145"/>
          <c:h val="0.78516987459900844"/>
        </c:manualLayout>
      </c:layout>
      <c:scatterChart>
        <c:scatterStyle val="lineMarker"/>
        <c:varyColors val="0"/>
        <c:ser>
          <c:idx val="2"/>
          <c:order val="0"/>
          <c:tx>
            <c:v>High</c:v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('AC + PEG'!$B$1,'AC + PEG'!$G$1,'AC + PEG'!$L$1,'AC + PEG'!$Q$1,'AC + PEG'!$V$1,'AC + PEG'!$AA$1,'AC + PEG'!$AF$1,'AC + PEG'!$AK$1,'AC + PEG'!$AP$1)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16</c:v>
                </c:pt>
                <c:pt idx="5">
                  <c:v>20</c:v>
                </c:pt>
                <c:pt idx="6">
                  <c:v>23</c:v>
                </c:pt>
                <c:pt idx="7">
                  <c:v>27</c:v>
                </c:pt>
                <c:pt idx="8">
                  <c:v>30</c:v>
                </c:pt>
              </c:numCache>
            </c:numRef>
          </c:xVal>
          <c:yVal>
            <c:numRef>
              <c:f>('Control + PEG'!$C$47,'Control + PEG'!$H$47,'Control + PEG'!$M$47,'Control + PEG'!$R$47,'Control + PEG'!$W$47,'Control + PEG'!$AB$47,'Control + PEG'!$AG$47,'Control + PEG'!$AL$47,'Control + PEG'!$AQ$47)</c:f>
              <c:numCache>
                <c:formatCode>General</c:formatCode>
                <c:ptCount val="9"/>
                <c:pt idx="0">
                  <c:v>68.666666666666671</c:v>
                </c:pt>
                <c:pt idx="1">
                  <c:v>67.772222222222211</c:v>
                </c:pt>
                <c:pt idx="2">
                  <c:v>73.244444444444454</c:v>
                </c:pt>
                <c:pt idx="3">
                  <c:v>73.977777777777789</c:v>
                </c:pt>
                <c:pt idx="4">
                  <c:v>75.161111111111111</c:v>
                </c:pt>
                <c:pt idx="5">
                  <c:v>67.305555555555557</c:v>
                </c:pt>
                <c:pt idx="6">
                  <c:v>64.333333333333329</c:v>
                </c:pt>
                <c:pt idx="7">
                  <c:v>70.300000000000011</c:v>
                </c:pt>
                <c:pt idx="8">
                  <c:v>69.800000000000011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BE-4ADF-95D5-BBC5170CD7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7926656"/>
        <c:axId val="657927640"/>
      </c:scatterChart>
      <c:valAx>
        <c:axId val="6579266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0">
                    <a:solidFill>
                      <a:sysClr val="windowText" lastClr="000000"/>
                    </a:solidFill>
                  </a:rPr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927640"/>
        <c:crosses val="autoZero"/>
        <c:crossBetween val="midCat"/>
      </c:valAx>
      <c:valAx>
        <c:axId val="657927640"/>
        <c:scaling>
          <c:orientation val="minMax"/>
          <c:max val="9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Contact Angle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(°)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926656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r"/>
      <c:layout>
        <c:manualLayout>
          <c:xMode val="edge"/>
          <c:yMode val="edge"/>
          <c:x val="0.79719763633566088"/>
          <c:y val="0.5453707400857023"/>
          <c:w val="7.7583311543697991E-2"/>
          <c:h val="0.22240032764633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615949598936019"/>
          <c:y val="5.0925925925925923E-2"/>
          <c:w val="0.84382297040456145"/>
          <c:h val="0.78516987459900844"/>
        </c:manualLayout>
      </c:layout>
      <c:scatterChart>
        <c:scatterStyle val="lineMarker"/>
        <c:varyColors val="0"/>
        <c:ser>
          <c:idx val="0"/>
          <c:order val="0"/>
          <c:tx>
            <c:v>Low</c:v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('Control + PEG'!$B$1,'Control + PEG'!$G$1,'Control + PEG'!$L$1,'Control + PEG'!$Q$1,'Control + PEG'!$V$1,'Control + PEG'!$AA$1,'Control + PEG'!$AF$1,'Control + PEG'!$AK$1,'Control + PEG'!$AP$1)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16</c:v>
                </c:pt>
                <c:pt idx="5">
                  <c:v>20</c:v>
                </c:pt>
                <c:pt idx="6">
                  <c:v>23</c:v>
                </c:pt>
                <c:pt idx="7">
                  <c:v>27</c:v>
                </c:pt>
                <c:pt idx="8">
                  <c:v>30</c:v>
                </c:pt>
              </c:numCache>
            </c:numRef>
          </c:xVal>
          <c:yVal>
            <c:numRef>
              <c:f>('PT + PEG'!$C$16,'PT + PEG'!$H$16,'PT + PEG'!$M$16,'PT + PEG'!$R$16,'PT + PEG'!$W$16,'PT + PEG'!$AB$16,'PT + PEG'!$AG$16,'PT + PEG'!$AL$16,'PT + PEG'!$AQ$16)</c:f>
              <c:numCache>
                <c:formatCode>General</c:formatCode>
                <c:ptCount val="9"/>
                <c:pt idx="0">
                  <c:v>11.738888888888889</c:v>
                </c:pt>
                <c:pt idx="1">
                  <c:v>33.42777777777777</c:v>
                </c:pt>
                <c:pt idx="2">
                  <c:v>33.983333333333334</c:v>
                </c:pt>
                <c:pt idx="3">
                  <c:v>58.216666666666669</c:v>
                </c:pt>
                <c:pt idx="4">
                  <c:v>62.794444444444444</c:v>
                </c:pt>
                <c:pt idx="5">
                  <c:v>61.922222222222231</c:v>
                </c:pt>
                <c:pt idx="6">
                  <c:v>60.650000000000006</c:v>
                </c:pt>
                <c:pt idx="7">
                  <c:v>65.783333333333346</c:v>
                </c:pt>
                <c:pt idx="8">
                  <c:v>67.716666666666669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B8-4F19-8B4A-F4AEB4651D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7926656"/>
        <c:axId val="657927640"/>
      </c:scatterChart>
      <c:valAx>
        <c:axId val="6579266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0">
                    <a:solidFill>
                      <a:sysClr val="windowText" lastClr="000000"/>
                    </a:solidFill>
                  </a:rPr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927640"/>
        <c:crosses val="autoZero"/>
        <c:crossBetween val="midCat"/>
      </c:valAx>
      <c:valAx>
        <c:axId val="657927640"/>
        <c:scaling>
          <c:orientation val="minMax"/>
          <c:max val="9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Contact Angle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(°)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926656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615949598936019"/>
          <c:y val="5.0925925925925923E-2"/>
          <c:w val="0.84382297040456145"/>
          <c:h val="0.78516987459900844"/>
        </c:manualLayout>
      </c:layout>
      <c:scatterChart>
        <c:scatterStyle val="lineMarker"/>
        <c:varyColors val="0"/>
        <c:ser>
          <c:idx val="2"/>
          <c:order val="0"/>
          <c:tx>
            <c:v>Mid</c:v>
          </c:tx>
          <c:spPr>
            <a:ln w="25400" cap="rnd">
              <a:noFill/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('AC + PEG'!$B$1,'AC + PEG'!$G$1,'AC + PEG'!$L$1,'AC + PEG'!$Q$1,'AC + PEG'!$V$1,'AC + PEG'!$AA$1,'AC + PEG'!$AF$1,'AC + PEG'!$AK$1,'AC + PEG'!$AP$1)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16</c:v>
                </c:pt>
                <c:pt idx="5">
                  <c:v>20</c:v>
                </c:pt>
                <c:pt idx="6">
                  <c:v>23</c:v>
                </c:pt>
                <c:pt idx="7">
                  <c:v>27</c:v>
                </c:pt>
                <c:pt idx="8">
                  <c:v>30</c:v>
                </c:pt>
              </c:numCache>
            </c:numRef>
          </c:xVal>
          <c:yVal>
            <c:numRef>
              <c:f>('PT + PEG'!$C$32,'PT + PEG'!$H$32,'PT + PEG'!$M$32,'PT + PEG'!$R$32,'PT + PEG'!$W$32,'PT + PEG'!$AB$32,'PT + PEG'!$AG$32,'PT + PEG'!$AL$32,'PT + PEG'!$AQ$32)</c:f>
              <c:numCache>
                <c:formatCode>General</c:formatCode>
                <c:ptCount val="9"/>
                <c:pt idx="0">
                  <c:v>5.2388888888888898</c:v>
                </c:pt>
                <c:pt idx="1">
                  <c:v>21.916666666666671</c:v>
                </c:pt>
                <c:pt idx="2">
                  <c:v>9.3055555555555554</c:v>
                </c:pt>
                <c:pt idx="3">
                  <c:v>45.94444444444445</c:v>
                </c:pt>
                <c:pt idx="4">
                  <c:v>56.694444444444443</c:v>
                </c:pt>
                <c:pt idx="5">
                  <c:v>54.388888888888886</c:v>
                </c:pt>
                <c:pt idx="6">
                  <c:v>45.405555555555559</c:v>
                </c:pt>
                <c:pt idx="7">
                  <c:v>61.238888888888887</c:v>
                </c:pt>
                <c:pt idx="8">
                  <c:v>62.594444444444449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38-4013-8589-0A0A6216EB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7926656"/>
        <c:axId val="657927640"/>
      </c:scatterChart>
      <c:valAx>
        <c:axId val="6579266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0">
                    <a:solidFill>
                      <a:sysClr val="windowText" lastClr="000000"/>
                    </a:solidFill>
                  </a:rPr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927640"/>
        <c:crosses val="autoZero"/>
        <c:crossBetween val="midCat"/>
      </c:valAx>
      <c:valAx>
        <c:axId val="657927640"/>
        <c:scaling>
          <c:orientation val="minMax"/>
          <c:max val="9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Contact Angle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(°)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926656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615949598936019"/>
          <c:y val="5.0925925925925923E-2"/>
          <c:w val="0.84382297040456145"/>
          <c:h val="0.78516987459900844"/>
        </c:manualLayout>
      </c:layout>
      <c:scatterChart>
        <c:scatterStyle val="lineMarker"/>
        <c:varyColors val="0"/>
        <c:ser>
          <c:idx val="2"/>
          <c:order val="0"/>
          <c:tx>
            <c:v>High</c:v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('AC + PEG'!$B$1,'AC + PEG'!$G$1,'AC + PEG'!$L$1,'AC + PEG'!$Q$1,'AC + PEG'!$V$1,'AC + PEG'!$AA$1,'AC + PEG'!$AF$1,'AC + PEG'!$AK$1,'AC + PEG'!$AP$1)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16</c:v>
                </c:pt>
                <c:pt idx="5">
                  <c:v>20</c:v>
                </c:pt>
                <c:pt idx="6">
                  <c:v>23</c:v>
                </c:pt>
                <c:pt idx="7">
                  <c:v>27</c:v>
                </c:pt>
                <c:pt idx="8">
                  <c:v>30</c:v>
                </c:pt>
              </c:numCache>
            </c:numRef>
          </c:xVal>
          <c:yVal>
            <c:numRef>
              <c:f>('PT + PEG'!$C$47,'PT + PEG'!$H$47,'PT + PEG'!$M$47,'PT + PEG'!$R$47,'PT + PEG'!$W$47,'PT + PEG'!$AB$47,'PT + PEG'!$AG$47,'PT + PEG'!$AL$47,'PT + PEG'!$AQ$47)</c:f>
              <c:numCache>
                <c:formatCode>General</c:formatCode>
                <c:ptCount val="9"/>
                <c:pt idx="0">
                  <c:v>0</c:v>
                </c:pt>
                <c:pt idx="1">
                  <c:v>2.8333333333333335</c:v>
                </c:pt>
                <c:pt idx="2">
                  <c:v>9.35</c:v>
                </c:pt>
                <c:pt idx="3">
                  <c:v>28.038888888888888</c:v>
                </c:pt>
                <c:pt idx="4">
                  <c:v>25.488888888888887</c:v>
                </c:pt>
                <c:pt idx="5">
                  <c:v>35.905555555555559</c:v>
                </c:pt>
                <c:pt idx="6">
                  <c:v>33.511111111111106</c:v>
                </c:pt>
                <c:pt idx="7">
                  <c:v>47.866666666666667</c:v>
                </c:pt>
                <c:pt idx="8">
                  <c:v>53.56666666666667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D4-4B3C-A597-8216119917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7926656"/>
        <c:axId val="657927640"/>
      </c:scatterChart>
      <c:valAx>
        <c:axId val="6579266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0">
                    <a:solidFill>
                      <a:sysClr val="windowText" lastClr="000000"/>
                    </a:solidFill>
                  </a:rPr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927640"/>
        <c:crosses val="autoZero"/>
        <c:crossBetween val="midCat"/>
      </c:valAx>
      <c:valAx>
        <c:axId val="657927640"/>
        <c:scaling>
          <c:orientation val="minMax"/>
          <c:max val="9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Contact Angle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(°)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926656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r"/>
      <c:layout>
        <c:manualLayout>
          <c:xMode val="edge"/>
          <c:yMode val="edge"/>
          <c:x val="0.79719763633566088"/>
          <c:y val="0.5453707400857023"/>
          <c:w val="7.7583311543697991E-2"/>
          <c:h val="0.22240032764633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615949598936019"/>
          <c:y val="5.0925925925925923E-2"/>
          <c:w val="0.84382297040456145"/>
          <c:h val="0.78516987459900844"/>
        </c:manualLayout>
      </c:layout>
      <c:scatterChart>
        <c:scatterStyle val="lineMarker"/>
        <c:varyColors val="0"/>
        <c:ser>
          <c:idx val="0"/>
          <c:order val="0"/>
          <c:tx>
            <c:v>Low</c:v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('Control + PEG'!$B$1,'Control + PEG'!$G$1,'Control + PEG'!$L$1,'Control + PEG'!$Q$1,'Control + PEG'!$V$1,'Control + PEG'!$AA$1,'Control + PEG'!$AF$1,'Control + PEG'!$AK$1,'Control + PEG'!$AP$1)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16</c:v>
                </c:pt>
                <c:pt idx="5">
                  <c:v>20</c:v>
                </c:pt>
                <c:pt idx="6">
                  <c:v>23</c:v>
                </c:pt>
                <c:pt idx="7">
                  <c:v>27</c:v>
                </c:pt>
                <c:pt idx="8">
                  <c:v>30</c:v>
                </c:pt>
              </c:numCache>
            </c:numRef>
          </c:xVal>
          <c:yVal>
            <c:numRef>
              <c:f>('AC + PEG'!$C$16,'AC + PEG'!$H$16,'AC + PEG'!$M$16,'AC + PEG'!$R$16,'AC + PEG'!$W$16,'AC + PEG'!$AB$16,'AC + PEG'!$AG$16,'AC + PEG'!$AL$16,'AC + PEG'!$AQ$16)</c:f>
              <c:numCache>
                <c:formatCode>General</c:formatCode>
                <c:ptCount val="9"/>
                <c:pt idx="0">
                  <c:v>5.5166666666666657</c:v>
                </c:pt>
                <c:pt idx="1">
                  <c:v>19.811111111111114</c:v>
                </c:pt>
                <c:pt idx="2">
                  <c:v>27.866666666666671</c:v>
                </c:pt>
                <c:pt idx="3">
                  <c:v>61.433333333333344</c:v>
                </c:pt>
                <c:pt idx="4">
                  <c:v>70.416666666666671</c:v>
                </c:pt>
                <c:pt idx="5">
                  <c:v>67.438888888888883</c:v>
                </c:pt>
                <c:pt idx="6">
                  <c:v>66.05</c:v>
                </c:pt>
                <c:pt idx="7">
                  <c:v>72.155555555555551</c:v>
                </c:pt>
                <c:pt idx="8">
                  <c:v>73.572222222222209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99-40CC-A204-ABB4966E76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7926656"/>
        <c:axId val="657927640"/>
      </c:scatterChart>
      <c:valAx>
        <c:axId val="6579266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0">
                    <a:solidFill>
                      <a:sysClr val="windowText" lastClr="000000"/>
                    </a:solidFill>
                  </a:rPr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927640"/>
        <c:crosses val="autoZero"/>
        <c:crossBetween val="midCat"/>
      </c:valAx>
      <c:valAx>
        <c:axId val="657927640"/>
        <c:scaling>
          <c:orientation val="minMax"/>
          <c:max val="9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Contact Angle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(°)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926656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615949598936019"/>
          <c:y val="5.0925925925925923E-2"/>
          <c:w val="0.84382297040456145"/>
          <c:h val="0.78516987459900844"/>
        </c:manualLayout>
      </c:layout>
      <c:scatterChart>
        <c:scatterStyle val="lineMarker"/>
        <c:varyColors val="0"/>
        <c:ser>
          <c:idx val="2"/>
          <c:order val="0"/>
          <c:tx>
            <c:v>Mid</c:v>
          </c:tx>
          <c:spPr>
            <a:ln w="25400" cap="rnd">
              <a:noFill/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('AC + PEG'!$B$1,'AC + PEG'!$G$1,'AC + PEG'!$L$1,'AC + PEG'!$Q$1,'AC + PEG'!$V$1,'AC + PEG'!$AA$1,'AC + PEG'!$AF$1,'AC + PEG'!$AK$1,'AC + PEG'!$AP$1)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16</c:v>
                </c:pt>
                <c:pt idx="5">
                  <c:v>20</c:v>
                </c:pt>
                <c:pt idx="6">
                  <c:v>23</c:v>
                </c:pt>
                <c:pt idx="7">
                  <c:v>27</c:v>
                </c:pt>
                <c:pt idx="8">
                  <c:v>30</c:v>
                </c:pt>
              </c:numCache>
            </c:numRef>
          </c:xVal>
          <c:yVal>
            <c:numRef>
              <c:f>('AC + PEG'!$C$32,'AC + PEG'!$H$32,'AC + PEG'!$M$32,'AC + PEG'!$R$32,'AC + PEG'!$W$32,'AC + PEG'!$AB$32,'AC + PEG'!$AG$32,'AC + PEG'!$AL$32,'AC + PEG'!$AQ$32)</c:f>
              <c:numCache>
                <c:formatCode>General</c:formatCode>
                <c:ptCount val="9"/>
                <c:pt idx="0">
                  <c:v>0</c:v>
                </c:pt>
                <c:pt idx="1">
                  <c:v>5.7166666666666668</c:v>
                </c:pt>
                <c:pt idx="2">
                  <c:v>15.549999999999999</c:v>
                </c:pt>
                <c:pt idx="3">
                  <c:v>32.150000000000006</c:v>
                </c:pt>
                <c:pt idx="4">
                  <c:v>39.633333333333333</c:v>
                </c:pt>
                <c:pt idx="5">
                  <c:v>50.00555555555556</c:v>
                </c:pt>
                <c:pt idx="6">
                  <c:v>45.777777777777786</c:v>
                </c:pt>
                <c:pt idx="7">
                  <c:v>42.616666666666667</c:v>
                </c:pt>
                <c:pt idx="8">
                  <c:v>44.116666666666674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5AD-4353-A4B3-D519DAAA4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7926656"/>
        <c:axId val="657927640"/>
      </c:scatterChart>
      <c:valAx>
        <c:axId val="6579266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0">
                    <a:solidFill>
                      <a:sysClr val="windowText" lastClr="000000"/>
                    </a:solidFill>
                  </a:rPr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927640"/>
        <c:crosses val="autoZero"/>
        <c:crossBetween val="midCat"/>
      </c:valAx>
      <c:valAx>
        <c:axId val="657927640"/>
        <c:scaling>
          <c:orientation val="minMax"/>
          <c:max val="9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Contact Angle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(°)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926656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615949598936019"/>
          <c:y val="5.0925925925925923E-2"/>
          <c:w val="0.84382297040456145"/>
          <c:h val="0.78516987459900844"/>
        </c:manualLayout>
      </c:layout>
      <c:scatterChart>
        <c:scatterStyle val="lineMarker"/>
        <c:varyColors val="0"/>
        <c:ser>
          <c:idx val="2"/>
          <c:order val="0"/>
          <c:tx>
            <c:v>High</c:v>
          </c:tx>
          <c:spPr>
            <a:ln w="25400" cap="rnd">
              <a:noFill/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('AC + PEG'!$B$1,'AC + PEG'!$G$1,'AC + PEG'!$L$1,'AC + PEG'!$Q$1,'AC + PEG'!$V$1,'AC + PEG'!$AA$1,'AC + PEG'!$AF$1,'AC + PEG'!$AK$1,'AC + PEG'!$AP$1)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  <c:pt idx="4">
                  <c:v>16</c:v>
                </c:pt>
                <c:pt idx="5">
                  <c:v>20</c:v>
                </c:pt>
                <c:pt idx="6">
                  <c:v>23</c:v>
                </c:pt>
                <c:pt idx="7">
                  <c:v>27</c:v>
                </c:pt>
                <c:pt idx="8">
                  <c:v>30</c:v>
                </c:pt>
              </c:numCache>
            </c:numRef>
          </c:xVal>
          <c:yVal>
            <c:numRef>
              <c:f>('AC + PEG'!$C$47,'AC + PEG'!$H$47,'AC + PEG'!$M$47,'AC + PEG'!$R$47,'AC + PEG'!$W$47,'AC + PEG'!$AB$47,'AC + PEG'!$AG$47,'AC + PEG'!$AL$47,'AC + PEG'!$AQ$47)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2.2611111111111111</c:v>
                </c:pt>
                <c:pt idx="5">
                  <c:v>2.6444444444444444</c:v>
                </c:pt>
                <c:pt idx="6">
                  <c:v>3.8222222222222229</c:v>
                </c:pt>
                <c:pt idx="7">
                  <c:v>5.9222222222222216</c:v>
                </c:pt>
                <c:pt idx="8">
                  <c:v>5.4444444444444446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F7C-400E-B18E-9EDA2E113A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7926656"/>
        <c:axId val="657927640"/>
      </c:scatterChart>
      <c:valAx>
        <c:axId val="6579266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0">
                    <a:solidFill>
                      <a:sysClr val="windowText" lastClr="000000"/>
                    </a:solidFill>
                  </a:rPr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927640"/>
        <c:crosses val="autoZero"/>
        <c:crossBetween val="midCat"/>
      </c:valAx>
      <c:valAx>
        <c:axId val="657927640"/>
        <c:scaling>
          <c:orientation val="minMax"/>
          <c:max val="9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Contact Angle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(°)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926656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r"/>
      <c:layout>
        <c:manualLayout>
          <c:xMode val="edge"/>
          <c:yMode val="edge"/>
          <c:x val="0.79719763633566088"/>
          <c:y val="0.5453707400857023"/>
          <c:w val="7.7583311543697991E-2"/>
          <c:h val="0.22240032764633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158750</xdr:colOff>
      <xdr:row>51</xdr:row>
      <xdr:rowOff>73269</xdr:rowOff>
    </xdr:from>
    <xdr:to>
      <xdr:col>9</xdr:col>
      <xdr:colOff>44516</xdr:colOff>
      <xdr:row>68</xdr:row>
      <xdr:rowOff>14001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B1F26AA-8D90-4C6F-A124-33AC686D44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601536</xdr:colOff>
      <xdr:row>51</xdr:row>
      <xdr:rowOff>99972</xdr:rowOff>
    </xdr:from>
    <xdr:to>
      <xdr:col>17</xdr:col>
      <xdr:colOff>490070</xdr:colOff>
      <xdr:row>68</xdr:row>
      <xdr:rowOff>34355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8289023F-FF56-47EE-A528-D08A50541F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329576</xdr:colOff>
      <xdr:row>51</xdr:row>
      <xdr:rowOff>136029</xdr:rowOff>
    </xdr:from>
    <xdr:to>
      <xdr:col>26</xdr:col>
      <xdr:colOff>208206</xdr:colOff>
      <xdr:row>68</xdr:row>
      <xdr:rowOff>76760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D0F06ADE-3304-42A5-A5A0-0BD25B054E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41414</xdr:colOff>
      <xdr:row>51</xdr:row>
      <xdr:rowOff>13803</xdr:rowOff>
    </xdr:from>
    <xdr:to>
      <xdr:col>8</xdr:col>
      <xdr:colOff>566490</xdr:colOff>
      <xdr:row>67</xdr:row>
      <xdr:rowOff>80242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6CB6211-B019-458D-8087-A5D8D96691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512933</xdr:colOff>
      <xdr:row>51</xdr:row>
      <xdr:rowOff>40506</xdr:rowOff>
    </xdr:from>
    <xdr:to>
      <xdr:col>17</xdr:col>
      <xdr:colOff>433792</xdr:colOff>
      <xdr:row>67</xdr:row>
      <xdr:rowOff>100596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178D271-1AE8-40D9-9547-D90CD14C99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273298</xdr:colOff>
      <xdr:row>51</xdr:row>
      <xdr:rowOff>76563</xdr:rowOff>
    </xdr:from>
    <xdr:to>
      <xdr:col>26</xdr:col>
      <xdr:colOff>184252</xdr:colOff>
      <xdr:row>67</xdr:row>
      <xdr:rowOff>143001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3ECC8E5F-71C4-4D58-96DB-E2A96A5534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49</xdr:row>
      <xdr:rowOff>136072</xdr:rowOff>
    </xdr:from>
    <xdr:to>
      <xdr:col>9</xdr:col>
      <xdr:colOff>425061</xdr:colOff>
      <xdr:row>65</xdr:row>
      <xdr:rowOff>124137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C2B2BAA-4CE9-4470-8897-AA69FE58B9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371504</xdr:colOff>
      <xdr:row>49</xdr:row>
      <xdr:rowOff>162775</xdr:rowOff>
    </xdr:from>
    <xdr:to>
      <xdr:col>18</xdr:col>
      <xdr:colOff>228240</xdr:colOff>
      <xdr:row>65</xdr:row>
      <xdr:rowOff>144491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C7C65AA-D7AE-44FE-B9DB-9687026076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67746</xdr:colOff>
      <xdr:row>50</xdr:row>
      <xdr:rowOff>14477</xdr:rowOff>
    </xdr:from>
    <xdr:to>
      <xdr:col>26</xdr:col>
      <xdr:colOff>529093</xdr:colOff>
      <xdr:row>66</xdr:row>
      <xdr:rowOff>2542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AF36690-A469-4CB5-95E9-2365AE8BD4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579003</xdr:colOff>
      <xdr:row>4</xdr:row>
      <xdr:rowOff>97251</xdr:rowOff>
    </xdr:from>
    <xdr:to>
      <xdr:col>12</xdr:col>
      <xdr:colOff>523548</xdr:colOff>
      <xdr:row>21</xdr:row>
      <xdr:rowOff>22437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6BFDAD3C-FBF8-4161-899D-FEAE9A20C6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564173</xdr:colOff>
      <xdr:row>5</xdr:row>
      <xdr:rowOff>48114</xdr:rowOff>
    </xdr:from>
    <xdr:to>
      <xdr:col>20</xdr:col>
      <xdr:colOff>261571</xdr:colOff>
      <xdr:row>20</xdr:row>
      <xdr:rowOff>40542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1887C63-43E0-4997-BF37-905B96E1FD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48"/>
  <sheetViews>
    <sheetView topLeftCell="A13" zoomScale="52" zoomScaleNormal="85" workbookViewId="0">
      <selection activeCell="L11" sqref="L11"/>
    </sheetView>
  </sheetViews>
  <sheetFormatPr defaultRowHeight="14.5" x14ac:dyDescent="0.35"/>
  <sheetData>
    <row r="1" spans="1:44" x14ac:dyDescent="0.35">
      <c r="A1" t="s">
        <v>0</v>
      </c>
      <c r="B1">
        <v>0</v>
      </c>
      <c r="F1" t="s">
        <v>0</v>
      </c>
      <c r="G1">
        <v>5</v>
      </c>
      <c r="K1" t="s">
        <v>0</v>
      </c>
      <c r="L1">
        <v>9</v>
      </c>
      <c r="P1" t="s">
        <v>0</v>
      </c>
      <c r="Q1">
        <v>13</v>
      </c>
      <c r="U1" t="s">
        <v>0</v>
      </c>
      <c r="V1">
        <v>16</v>
      </c>
      <c r="Z1" t="s">
        <v>0</v>
      </c>
      <c r="AA1">
        <v>20</v>
      </c>
      <c r="AE1" t="s">
        <v>0</v>
      </c>
      <c r="AF1">
        <v>23</v>
      </c>
      <c r="AJ1" t="s">
        <v>0</v>
      </c>
      <c r="AK1">
        <v>27</v>
      </c>
      <c r="AO1" t="s">
        <v>0</v>
      </c>
      <c r="AP1">
        <v>30</v>
      </c>
    </row>
    <row r="2" spans="1:44" x14ac:dyDescent="0.35">
      <c r="A2" t="s">
        <v>1</v>
      </c>
      <c r="B2">
        <v>0</v>
      </c>
      <c r="F2" t="s">
        <v>1</v>
      </c>
      <c r="G2">
        <f>SUM(G1*24)</f>
        <v>120</v>
      </c>
      <c r="K2" t="s">
        <v>1</v>
      </c>
      <c r="L2">
        <f>SUM(L1*24)</f>
        <v>216</v>
      </c>
      <c r="P2" t="s">
        <v>1</v>
      </c>
      <c r="Q2">
        <f>SUM(Q1*24)</f>
        <v>312</v>
      </c>
      <c r="U2" t="s">
        <v>1</v>
      </c>
      <c r="V2">
        <f>SUM(V1*24)</f>
        <v>384</v>
      </c>
      <c r="Z2" t="s">
        <v>1</v>
      </c>
      <c r="AA2">
        <f>SUM(AA1*24)</f>
        <v>480</v>
      </c>
      <c r="AE2" t="s">
        <v>1</v>
      </c>
      <c r="AF2">
        <f>SUM(AF1*24)</f>
        <v>552</v>
      </c>
      <c r="AJ2" t="s">
        <v>1</v>
      </c>
      <c r="AK2">
        <f>SUM(AK1*24)</f>
        <v>648</v>
      </c>
      <c r="AO2" t="s">
        <v>1</v>
      </c>
      <c r="AP2">
        <f>SUM(AP1*24)</f>
        <v>720</v>
      </c>
    </row>
    <row r="4" spans="1:44" x14ac:dyDescent="0.35">
      <c r="A4" t="s">
        <v>6</v>
      </c>
      <c r="F4" t="s">
        <v>6</v>
      </c>
      <c r="K4" t="s">
        <v>6</v>
      </c>
      <c r="P4" t="s">
        <v>6</v>
      </c>
      <c r="U4" t="s">
        <v>6</v>
      </c>
      <c r="Z4" t="s">
        <v>6</v>
      </c>
      <c r="AE4" t="s">
        <v>6</v>
      </c>
      <c r="AJ4" t="s">
        <v>6</v>
      </c>
      <c r="AO4" t="s">
        <v>6</v>
      </c>
    </row>
    <row r="5" spans="1:44" x14ac:dyDescent="0.35">
      <c r="A5" t="s">
        <v>2</v>
      </c>
      <c r="B5" t="s">
        <v>3</v>
      </c>
      <c r="C5" t="s">
        <v>4</v>
      </c>
      <c r="D5" t="s">
        <v>5</v>
      </c>
      <c r="F5" t="s">
        <v>2</v>
      </c>
      <c r="G5" t="s">
        <v>3</v>
      </c>
      <c r="H5" t="s">
        <v>4</v>
      </c>
      <c r="I5" t="s">
        <v>5</v>
      </c>
      <c r="K5" t="s">
        <v>2</v>
      </c>
      <c r="L5" t="s">
        <v>3</v>
      </c>
      <c r="M5" t="s">
        <v>4</v>
      </c>
      <c r="N5" t="s">
        <v>5</v>
      </c>
      <c r="P5" t="s">
        <v>2</v>
      </c>
      <c r="Q5" t="s">
        <v>3</v>
      </c>
      <c r="R5" t="s">
        <v>4</v>
      </c>
      <c r="S5" t="s">
        <v>5</v>
      </c>
      <c r="U5" t="s">
        <v>2</v>
      </c>
      <c r="V5" t="s">
        <v>3</v>
      </c>
      <c r="W5" t="s">
        <v>4</v>
      </c>
      <c r="X5" t="s">
        <v>5</v>
      </c>
      <c r="Z5" t="s">
        <v>2</v>
      </c>
      <c r="AA5" t="s">
        <v>3</v>
      </c>
      <c r="AB5" t="s">
        <v>4</v>
      </c>
      <c r="AC5" t="s">
        <v>5</v>
      </c>
      <c r="AE5" t="s">
        <v>2</v>
      </c>
      <c r="AF5" t="s">
        <v>3</v>
      </c>
      <c r="AG5" t="s">
        <v>4</v>
      </c>
      <c r="AH5" t="s">
        <v>5</v>
      </c>
      <c r="AJ5" t="s">
        <v>2</v>
      </c>
      <c r="AK5" t="s">
        <v>3</v>
      </c>
      <c r="AL5" t="s">
        <v>4</v>
      </c>
      <c r="AM5" t="s">
        <v>5</v>
      </c>
      <c r="AO5" t="s">
        <v>2</v>
      </c>
      <c r="AP5" t="s">
        <v>3</v>
      </c>
      <c r="AQ5" t="s">
        <v>4</v>
      </c>
      <c r="AR5" t="s">
        <v>5</v>
      </c>
    </row>
    <row r="6" spans="1:44" x14ac:dyDescent="0.35">
      <c r="A6">
        <v>1</v>
      </c>
      <c r="B6">
        <v>1</v>
      </c>
      <c r="C6">
        <v>61.9</v>
      </c>
      <c r="D6">
        <v>60.2</v>
      </c>
      <c r="F6">
        <v>1</v>
      </c>
      <c r="G6">
        <v>1</v>
      </c>
      <c r="H6">
        <v>74.8</v>
      </c>
      <c r="I6">
        <v>74.599999999999994</v>
      </c>
      <c r="K6">
        <v>1</v>
      </c>
      <c r="L6">
        <v>1</v>
      </c>
      <c r="M6">
        <v>66.599999999999994</v>
      </c>
      <c r="N6">
        <v>63.7</v>
      </c>
      <c r="P6">
        <v>1</v>
      </c>
      <c r="Q6">
        <v>1</v>
      </c>
      <c r="R6">
        <v>78.900000000000006</v>
      </c>
      <c r="S6">
        <v>79.099999999999994</v>
      </c>
      <c r="U6">
        <v>1</v>
      </c>
      <c r="V6">
        <v>1</v>
      </c>
      <c r="W6">
        <v>67.7</v>
      </c>
      <c r="X6">
        <v>63.9</v>
      </c>
      <c r="Z6">
        <v>1</v>
      </c>
      <c r="AA6">
        <v>1</v>
      </c>
      <c r="AB6">
        <v>63.3</v>
      </c>
      <c r="AC6">
        <v>65.400000000000006</v>
      </c>
      <c r="AE6">
        <v>1</v>
      </c>
      <c r="AF6">
        <v>1</v>
      </c>
      <c r="AG6">
        <v>65.3</v>
      </c>
      <c r="AH6">
        <v>64.599999999999994</v>
      </c>
      <c r="AJ6">
        <v>1</v>
      </c>
      <c r="AK6">
        <v>1</v>
      </c>
      <c r="AL6">
        <v>65.3</v>
      </c>
      <c r="AM6">
        <v>63.1</v>
      </c>
      <c r="AO6">
        <v>1</v>
      </c>
      <c r="AP6">
        <v>1</v>
      </c>
      <c r="AQ6">
        <v>70.5</v>
      </c>
      <c r="AR6">
        <v>70.5</v>
      </c>
    </row>
    <row r="7" spans="1:44" x14ac:dyDescent="0.35">
      <c r="B7">
        <v>2</v>
      </c>
      <c r="C7">
        <v>64.8</v>
      </c>
      <c r="D7">
        <v>56.8</v>
      </c>
      <c r="G7">
        <v>2</v>
      </c>
      <c r="H7">
        <v>73.8</v>
      </c>
      <c r="I7">
        <v>76.3</v>
      </c>
      <c r="L7">
        <v>2</v>
      </c>
      <c r="M7">
        <v>72.099999999999994</v>
      </c>
      <c r="N7">
        <v>65.599999999999994</v>
      </c>
      <c r="Q7">
        <v>2</v>
      </c>
      <c r="R7">
        <v>78.7</v>
      </c>
      <c r="S7">
        <v>77.3</v>
      </c>
      <c r="V7">
        <v>2</v>
      </c>
      <c r="W7">
        <v>77.2</v>
      </c>
      <c r="X7">
        <v>76</v>
      </c>
      <c r="AA7">
        <v>2</v>
      </c>
      <c r="AB7">
        <v>69.400000000000006</v>
      </c>
      <c r="AC7">
        <v>68.8</v>
      </c>
      <c r="AF7">
        <v>2</v>
      </c>
      <c r="AG7">
        <v>70.2</v>
      </c>
      <c r="AH7">
        <v>69.900000000000006</v>
      </c>
      <c r="AK7">
        <v>2</v>
      </c>
      <c r="AL7">
        <v>71</v>
      </c>
      <c r="AM7">
        <v>67</v>
      </c>
      <c r="AP7">
        <v>2</v>
      </c>
      <c r="AQ7">
        <v>73.2</v>
      </c>
      <c r="AR7">
        <v>72.3</v>
      </c>
    </row>
    <row r="8" spans="1:44" x14ac:dyDescent="0.35">
      <c r="B8">
        <v>3</v>
      </c>
      <c r="C8">
        <v>51.4</v>
      </c>
      <c r="D8">
        <v>55.4</v>
      </c>
      <c r="G8">
        <v>3</v>
      </c>
      <c r="H8">
        <v>77.400000000000006</v>
      </c>
      <c r="I8">
        <v>76.7</v>
      </c>
      <c r="L8">
        <v>3</v>
      </c>
      <c r="M8">
        <v>66.2</v>
      </c>
      <c r="N8">
        <v>69.2</v>
      </c>
      <c r="Q8">
        <v>3</v>
      </c>
      <c r="R8">
        <v>90.2</v>
      </c>
      <c r="S8">
        <v>87.6</v>
      </c>
      <c r="V8">
        <v>3</v>
      </c>
      <c r="W8">
        <v>69.7</v>
      </c>
      <c r="X8">
        <v>64.400000000000006</v>
      </c>
      <c r="AA8">
        <v>3</v>
      </c>
      <c r="AB8">
        <v>72.3</v>
      </c>
      <c r="AC8">
        <v>71.2</v>
      </c>
      <c r="AF8">
        <v>3</v>
      </c>
      <c r="AG8">
        <v>73.400000000000006</v>
      </c>
      <c r="AH8">
        <v>73.7</v>
      </c>
      <c r="AK8">
        <v>3</v>
      </c>
      <c r="AL8">
        <v>65.099999999999994</v>
      </c>
      <c r="AM8">
        <v>65.599999999999994</v>
      </c>
      <c r="AP8">
        <v>3</v>
      </c>
      <c r="AQ8">
        <v>76.2</v>
      </c>
      <c r="AR8">
        <v>75.2</v>
      </c>
    </row>
    <row r="9" spans="1:44" x14ac:dyDescent="0.35">
      <c r="A9">
        <v>2</v>
      </c>
      <c r="B9">
        <v>1</v>
      </c>
      <c r="C9">
        <v>89.4</v>
      </c>
      <c r="D9">
        <v>88.1</v>
      </c>
      <c r="F9">
        <v>2</v>
      </c>
      <c r="G9">
        <v>1</v>
      </c>
      <c r="H9">
        <v>86.6</v>
      </c>
      <c r="I9">
        <v>84.7</v>
      </c>
      <c r="K9">
        <v>2</v>
      </c>
      <c r="L9">
        <v>1</v>
      </c>
      <c r="M9">
        <v>84.9</v>
      </c>
      <c r="N9">
        <v>85.1</v>
      </c>
      <c r="P9">
        <v>2</v>
      </c>
      <c r="Q9">
        <v>1</v>
      </c>
      <c r="R9">
        <v>85.7</v>
      </c>
      <c r="S9">
        <v>86.7</v>
      </c>
      <c r="U9">
        <v>2</v>
      </c>
      <c r="V9">
        <v>1</v>
      </c>
      <c r="W9">
        <v>71.8</v>
      </c>
      <c r="X9">
        <v>65.5</v>
      </c>
      <c r="Z9">
        <v>2</v>
      </c>
      <c r="AA9">
        <v>1</v>
      </c>
      <c r="AB9">
        <v>75.400000000000006</v>
      </c>
      <c r="AC9">
        <v>73.7</v>
      </c>
      <c r="AE9">
        <v>2</v>
      </c>
      <c r="AF9">
        <v>1</v>
      </c>
      <c r="AG9">
        <v>74.2</v>
      </c>
      <c r="AH9">
        <v>75.7</v>
      </c>
      <c r="AJ9">
        <v>2</v>
      </c>
      <c r="AK9">
        <v>1</v>
      </c>
      <c r="AL9">
        <v>80</v>
      </c>
      <c r="AM9">
        <v>78.599999999999994</v>
      </c>
      <c r="AO9">
        <v>2</v>
      </c>
      <c r="AP9">
        <v>1</v>
      </c>
      <c r="AQ9">
        <v>81.900000000000006</v>
      </c>
      <c r="AR9">
        <v>80.900000000000006</v>
      </c>
    </row>
    <row r="10" spans="1:44" x14ac:dyDescent="0.35">
      <c r="B10">
        <v>2</v>
      </c>
      <c r="C10">
        <v>86.9</v>
      </c>
      <c r="D10">
        <v>86.2</v>
      </c>
      <c r="G10">
        <v>2</v>
      </c>
      <c r="H10">
        <v>85.3</v>
      </c>
      <c r="I10">
        <v>84.7</v>
      </c>
      <c r="L10">
        <v>2</v>
      </c>
      <c r="M10">
        <v>74.099999999999994</v>
      </c>
      <c r="N10">
        <v>73.099999999999994</v>
      </c>
      <c r="Q10">
        <v>2</v>
      </c>
      <c r="R10">
        <v>77.599999999999994</v>
      </c>
      <c r="S10">
        <v>78.099999999999994</v>
      </c>
      <c r="V10">
        <v>2</v>
      </c>
      <c r="W10">
        <v>71.900000000000006</v>
      </c>
      <c r="X10">
        <v>71.099999999999994</v>
      </c>
      <c r="AA10">
        <v>2</v>
      </c>
      <c r="AB10">
        <v>74.400000000000006</v>
      </c>
      <c r="AC10">
        <v>75.2</v>
      </c>
      <c r="AF10">
        <v>2</v>
      </c>
      <c r="AG10">
        <v>73.099999999999994</v>
      </c>
      <c r="AH10">
        <v>71.900000000000006</v>
      </c>
      <c r="AK10">
        <v>2</v>
      </c>
      <c r="AL10">
        <v>76.5</v>
      </c>
      <c r="AM10">
        <v>75.5</v>
      </c>
      <c r="AP10">
        <v>2</v>
      </c>
      <c r="AQ10">
        <v>78.400000000000006</v>
      </c>
      <c r="AR10">
        <v>78.3</v>
      </c>
    </row>
    <row r="11" spans="1:44" x14ac:dyDescent="0.35">
      <c r="B11">
        <v>3</v>
      </c>
      <c r="C11">
        <v>75.5</v>
      </c>
      <c r="D11">
        <v>77.400000000000006</v>
      </c>
      <c r="G11">
        <v>3</v>
      </c>
      <c r="H11">
        <v>88.4</v>
      </c>
      <c r="I11">
        <v>88.7</v>
      </c>
      <c r="L11">
        <v>3</v>
      </c>
      <c r="M11">
        <v>85.2</v>
      </c>
      <c r="N11">
        <v>85.6</v>
      </c>
      <c r="Q11">
        <v>3</v>
      </c>
      <c r="R11">
        <v>90.2</v>
      </c>
      <c r="S11">
        <v>89.6</v>
      </c>
      <c r="V11">
        <v>3</v>
      </c>
      <c r="W11">
        <v>73</v>
      </c>
      <c r="X11">
        <v>75.3</v>
      </c>
      <c r="AA11">
        <v>3</v>
      </c>
      <c r="AB11">
        <v>77.5</v>
      </c>
      <c r="AC11">
        <v>76.400000000000006</v>
      </c>
      <c r="AF11">
        <v>3</v>
      </c>
      <c r="AG11">
        <v>76.3</v>
      </c>
      <c r="AH11">
        <v>75.8</v>
      </c>
      <c r="AK11">
        <v>3</v>
      </c>
      <c r="AL11">
        <v>77.5</v>
      </c>
      <c r="AM11">
        <v>78.5</v>
      </c>
      <c r="AP11">
        <v>3</v>
      </c>
      <c r="AQ11">
        <v>83.4</v>
      </c>
      <c r="AR11">
        <v>83.3</v>
      </c>
    </row>
    <row r="12" spans="1:44" x14ac:dyDescent="0.35">
      <c r="A12">
        <v>3</v>
      </c>
      <c r="B12">
        <v>1</v>
      </c>
      <c r="C12">
        <v>78.900000000000006</v>
      </c>
      <c r="D12">
        <v>79.099999999999994</v>
      </c>
      <c r="F12">
        <v>3</v>
      </c>
      <c r="G12">
        <v>1</v>
      </c>
      <c r="H12">
        <v>71.8</v>
      </c>
      <c r="I12">
        <v>71.599999999999994</v>
      </c>
      <c r="K12">
        <v>3</v>
      </c>
      <c r="L12">
        <v>1</v>
      </c>
      <c r="M12">
        <v>81.400000000000006</v>
      </c>
      <c r="N12">
        <v>79.599999999999994</v>
      </c>
      <c r="P12">
        <v>3</v>
      </c>
      <c r="Q12">
        <v>1</v>
      </c>
      <c r="R12">
        <v>75.5</v>
      </c>
      <c r="S12">
        <v>64.599999999999994</v>
      </c>
      <c r="U12">
        <v>3</v>
      </c>
      <c r="V12">
        <v>1</v>
      </c>
      <c r="W12">
        <v>56</v>
      </c>
      <c r="X12">
        <v>58.5</v>
      </c>
      <c r="Z12">
        <v>3</v>
      </c>
      <c r="AA12">
        <v>1</v>
      </c>
      <c r="AB12">
        <v>67.400000000000006</v>
      </c>
      <c r="AC12">
        <v>68.8</v>
      </c>
      <c r="AE12">
        <v>3</v>
      </c>
      <c r="AF12">
        <v>1</v>
      </c>
      <c r="AG12">
        <v>69.599999999999994</v>
      </c>
      <c r="AH12">
        <v>70.400000000000006</v>
      </c>
      <c r="AJ12">
        <v>3</v>
      </c>
      <c r="AK12">
        <v>1</v>
      </c>
      <c r="AL12">
        <v>71.400000000000006</v>
      </c>
      <c r="AM12">
        <v>71.900000000000006</v>
      </c>
      <c r="AO12">
        <v>3</v>
      </c>
      <c r="AP12">
        <v>1</v>
      </c>
      <c r="AQ12">
        <v>71.5</v>
      </c>
      <c r="AR12">
        <v>69.2</v>
      </c>
    </row>
    <row r="13" spans="1:44" x14ac:dyDescent="0.35">
      <c r="B13">
        <v>2</v>
      </c>
      <c r="C13">
        <v>74.3</v>
      </c>
      <c r="D13">
        <v>71.900000000000006</v>
      </c>
      <c r="G13">
        <v>2</v>
      </c>
      <c r="H13">
        <v>74.2</v>
      </c>
      <c r="I13">
        <v>73.599999999999994</v>
      </c>
      <c r="L13">
        <v>2</v>
      </c>
      <c r="M13">
        <v>64.3</v>
      </c>
      <c r="N13">
        <v>67.099999999999994</v>
      </c>
      <c r="Q13">
        <v>2</v>
      </c>
      <c r="R13">
        <v>74.099999999999994</v>
      </c>
      <c r="S13">
        <v>70</v>
      </c>
      <c r="V13">
        <v>2</v>
      </c>
      <c r="W13">
        <v>58.7</v>
      </c>
      <c r="X13">
        <v>56.9</v>
      </c>
      <c r="AA13">
        <v>2</v>
      </c>
      <c r="AB13">
        <v>70.2</v>
      </c>
      <c r="AC13">
        <v>70.5</v>
      </c>
      <c r="AF13">
        <v>2</v>
      </c>
      <c r="AG13">
        <v>65.2</v>
      </c>
      <c r="AH13">
        <v>66</v>
      </c>
      <c r="AK13">
        <v>2</v>
      </c>
      <c r="AL13">
        <v>65.599999999999994</v>
      </c>
      <c r="AM13">
        <v>65.400000000000006</v>
      </c>
      <c r="AP13">
        <v>2</v>
      </c>
      <c r="AQ13">
        <v>71</v>
      </c>
      <c r="AR13">
        <v>69.8</v>
      </c>
    </row>
    <row r="14" spans="1:44" x14ac:dyDescent="0.35">
      <c r="B14">
        <v>3</v>
      </c>
      <c r="C14">
        <v>66.400000000000006</v>
      </c>
      <c r="D14">
        <v>68.099999999999994</v>
      </c>
      <c r="G14">
        <v>3</v>
      </c>
      <c r="H14">
        <v>76</v>
      </c>
      <c r="I14">
        <v>71.7</v>
      </c>
      <c r="L14">
        <v>3</v>
      </c>
      <c r="M14">
        <v>75</v>
      </c>
      <c r="N14">
        <v>74.900000000000006</v>
      </c>
      <c r="Q14">
        <v>3</v>
      </c>
      <c r="R14">
        <v>83.2</v>
      </c>
      <c r="S14">
        <v>74.5</v>
      </c>
      <c r="V14">
        <v>3</v>
      </c>
      <c r="W14">
        <v>73.099999999999994</v>
      </c>
      <c r="X14">
        <v>69.8</v>
      </c>
      <c r="AA14">
        <v>3</v>
      </c>
      <c r="AB14">
        <v>68.8</v>
      </c>
      <c r="AC14">
        <v>68.900000000000006</v>
      </c>
      <c r="AF14">
        <v>3</v>
      </c>
      <c r="AG14">
        <v>63.4</v>
      </c>
      <c r="AH14">
        <v>64.2</v>
      </c>
      <c r="AK14">
        <v>3</v>
      </c>
      <c r="AL14">
        <v>69.400000000000006</v>
      </c>
      <c r="AM14">
        <v>69.2</v>
      </c>
      <c r="AP14">
        <v>3</v>
      </c>
      <c r="AQ14">
        <v>74.3</v>
      </c>
      <c r="AR14">
        <v>71</v>
      </c>
    </row>
    <row r="16" spans="1:44" x14ac:dyDescent="0.35">
      <c r="B16" t="s">
        <v>7</v>
      </c>
      <c r="C16">
        <f>AVERAGE(C6:D14)</f>
        <v>71.816666666666663</v>
      </c>
      <c r="G16" t="s">
        <v>7</v>
      </c>
      <c r="H16">
        <f>AVERAGE(H6:I14)</f>
        <v>78.383333333333326</v>
      </c>
      <c r="L16" t="s">
        <v>7</v>
      </c>
      <c r="M16">
        <f>AVERAGE(M6:N14)</f>
        <v>74.094444444444449</v>
      </c>
      <c r="Q16" t="s">
        <v>7</v>
      </c>
      <c r="R16">
        <f>AVERAGE(R6:S14)</f>
        <v>80.088888888888903</v>
      </c>
      <c r="V16" t="s">
        <v>7</v>
      </c>
      <c r="W16">
        <f>AVERAGE(W6:X14)</f>
        <v>67.805555555555557</v>
      </c>
      <c r="AA16" t="s">
        <v>7</v>
      </c>
      <c r="AB16">
        <f>AVERAGE(AB6:AC14)</f>
        <v>70.977777777777774</v>
      </c>
      <c r="AF16" t="s">
        <v>7</v>
      </c>
      <c r="AG16">
        <f>AVERAGE(AG6:AH14)</f>
        <v>70.161111111111111</v>
      </c>
      <c r="AK16" t="s">
        <v>7</v>
      </c>
      <c r="AL16">
        <f>AVERAGE(AL6:AM14)</f>
        <v>70.922222222222231</v>
      </c>
      <c r="AP16" t="s">
        <v>7</v>
      </c>
      <c r="AQ16">
        <f>AVERAGE(AQ6:AR14)</f>
        <v>75.049999999999983</v>
      </c>
    </row>
    <row r="17" spans="1:44" x14ac:dyDescent="0.35">
      <c r="B17" t="s">
        <v>8</v>
      </c>
      <c r="C17">
        <f>_xlfn.STDEV.P(C6:D14)</f>
        <v>11.547883403945159</v>
      </c>
      <c r="G17" t="s">
        <v>8</v>
      </c>
      <c r="H17">
        <f>_xlfn.STDEV.P(H37:I45)</f>
        <v>4.7686249538642986</v>
      </c>
      <c r="L17" t="s">
        <v>8</v>
      </c>
      <c r="M17">
        <f>_xlfn.STDEV.P(M6:N14)</f>
        <v>7.6420235992411119</v>
      </c>
      <c r="Q17" t="s">
        <v>8</v>
      </c>
      <c r="R17">
        <f>_xlfn.STDEV.P(R37:S45)</f>
        <v>4.5597947755421764</v>
      </c>
      <c r="V17" t="s">
        <v>8</v>
      </c>
      <c r="W17">
        <f>_xlfn.STDEV.P(W6:X14)</f>
        <v>6.5731332138420546</v>
      </c>
      <c r="AA17" t="s">
        <v>8</v>
      </c>
      <c r="AB17">
        <f>_xlfn.STDEV.P(AB6:AC14)</f>
        <v>3.7636500539230622</v>
      </c>
      <c r="AF17" t="s">
        <v>8</v>
      </c>
      <c r="AG17">
        <f>_xlfn.STDEV.P(AG6:AH14)</f>
        <v>4.2773484633056515</v>
      </c>
      <c r="AK17" t="s">
        <v>8</v>
      </c>
      <c r="AL17">
        <f>_xlfn.STDEV.P(AL6:AM14)</f>
        <v>5.425306499847169</v>
      </c>
      <c r="AP17" t="s">
        <v>8</v>
      </c>
      <c r="AQ17">
        <f>_xlfn.STDEV.P(AQ6:AR14)</f>
        <v>4.7270204381007526</v>
      </c>
    </row>
    <row r="20" spans="1:44" x14ac:dyDescent="0.35">
      <c r="A20" t="s">
        <v>9</v>
      </c>
      <c r="F20" t="s">
        <v>9</v>
      </c>
      <c r="K20" t="s">
        <v>9</v>
      </c>
      <c r="P20" t="s">
        <v>9</v>
      </c>
      <c r="U20" t="s">
        <v>9</v>
      </c>
      <c r="Z20" t="s">
        <v>9</v>
      </c>
      <c r="AE20" t="s">
        <v>9</v>
      </c>
      <c r="AJ20" t="s">
        <v>9</v>
      </c>
      <c r="AO20" t="s">
        <v>9</v>
      </c>
    </row>
    <row r="21" spans="1:44" x14ac:dyDescent="0.35">
      <c r="A21" t="s">
        <v>2</v>
      </c>
      <c r="B21" t="s">
        <v>3</v>
      </c>
      <c r="C21" t="s">
        <v>4</v>
      </c>
      <c r="D21" t="s">
        <v>5</v>
      </c>
      <c r="F21" t="s">
        <v>2</v>
      </c>
      <c r="G21" t="s">
        <v>3</v>
      </c>
      <c r="H21" t="s">
        <v>4</v>
      </c>
      <c r="I21" t="s">
        <v>5</v>
      </c>
      <c r="K21" t="s">
        <v>2</v>
      </c>
      <c r="L21" t="s">
        <v>3</v>
      </c>
      <c r="M21" t="s">
        <v>4</v>
      </c>
      <c r="N21" t="s">
        <v>5</v>
      </c>
      <c r="P21" t="s">
        <v>2</v>
      </c>
      <c r="Q21" t="s">
        <v>3</v>
      </c>
      <c r="R21" t="s">
        <v>4</v>
      </c>
      <c r="S21" t="s">
        <v>5</v>
      </c>
      <c r="U21" t="s">
        <v>2</v>
      </c>
      <c r="V21" t="s">
        <v>3</v>
      </c>
      <c r="W21" t="s">
        <v>4</v>
      </c>
      <c r="X21" t="s">
        <v>5</v>
      </c>
      <c r="Z21" t="s">
        <v>2</v>
      </c>
      <c r="AA21" t="s">
        <v>3</v>
      </c>
      <c r="AB21" t="s">
        <v>4</v>
      </c>
      <c r="AC21" t="s">
        <v>5</v>
      </c>
      <c r="AE21" t="s">
        <v>2</v>
      </c>
      <c r="AF21" t="s">
        <v>3</v>
      </c>
      <c r="AG21" t="s">
        <v>4</v>
      </c>
      <c r="AH21" t="s">
        <v>5</v>
      </c>
      <c r="AJ21" t="s">
        <v>2</v>
      </c>
      <c r="AK21" t="s">
        <v>3</v>
      </c>
      <c r="AL21" t="s">
        <v>4</v>
      </c>
      <c r="AM21" t="s">
        <v>5</v>
      </c>
      <c r="AO21" t="s">
        <v>2</v>
      </c>
      <c r="AP21" t="s">
        <v>3</v>
      </c>
      <c r="AQ21" t="s">
        <v>4</v>
      </c>
      <c r="AR21" t="s">
        <v>5</v>
      </c>
    </row>
    <row r="22" spans="1:44" x14ac:dyDescent="0.35">
      <c r="A22">
        <v>1</v>
      </c>
      <c r="B22">
        <v>1</v>
      </c>
      <c r="C22">
        <v>73.5</v>
      </c>
      <c r="D22">
        <v>71.099999999999994</v>
      </c>
      <c r="F22">
        <v>1</v>
      </c>
      <c r="G22">
        <v>1</v>
      </c>
      <c r="H22">
        <v>73.5</v>
      </c>
      <c r="I22">
        <v>77.099999999999994</v>
      </c>
      <c r="K22">
        <v>1</v>
      </c>
      <c r="L22">
        <v>1</v>
      </c>
      <c r="M22">
        <v>93.2</v>
      </c>
      <c r="N22">
        <v>91.9</v>
      </c>
      <c r="P22">
        <v>1</v>
      </c>
      <c r="Q22">
        <v>1</v>
      </c>
      <c r="R22">
        <v>82.7</v>
      </c>
      <c r="S22">
        <v>81.5</v>
      </c>
      <c r="U22">
        <v>1</v>
      </c>
      <c r="V22">
        <v>1</v>
      </c>
      <c r="W22">
        <v>89.3</v>
      </c>
      <c r="X22">
        <v>89.1</v>
      </c>
      <c r="Z22">
        <v>1</v>
      </c>
      <c r="AA22">
        <v>1</v>
      </c>
      <c r="AB22">
        <v>67.8</v>
      </c>
      <c r="AC22">
        <v>67.400000000000006</v>
      </c>
      <c r="AE22">
        <v>1</v>
      </c>
      <c r="AF22">
        <v>1</v>
      </c>
      <c r="AG22">
        <v>66.2</v>
      </c>
      <c r="AH22">
        <v>65.7</v>
      </c>
      <c r="AJ22">
        <v>1</v>
      </c>
      <c r="AK22">
        <v>1</v>
      </c>
      <c r="AL22">
        <v>80.5</v>
      </c>
      <c r="AM22">
        <v>79.400000000000006</v>
      </c>
      <c r="AO22">
        <v>1</v>
      </c>
      <c r="AP22">
        <v>1</v>
      </c>
      <c r="AQ22">
        <v>76.099999999999994</v>
      </c>
      <c r="AR22">
        <v>76.3</v>
      </c>
    </row>
    <row r="23" spans="1:44" x14ac:dyDescent="0.35">
      <c r="B23">
        <v>2</v>
      </c>
      <c r="C23">
        <v>75.3</v>
      </c>
      <c r="D23">
        <v>73.599999999999994</v>
      </c>
      <c r="G23">
        <v>2</v>
      </c>
      <c r="H23">
        <v>72.599999999999994</v>
      </c>
      <c r="I23">
        <v>71.8</v>
      </c>
      <c r="L23">
        <v>2</v>
      </c>
      <c r="M23">
        <v>83.6</v>
      </c>
      <c r="N23">
        <v>79.5</v>
      </c>
      <c r="Q23">
        <v>2</v>
      </c>
      <c r="R23">
        <v>69.400000000000006</v>
      </c>
      <c r="S23">
        <v>68.3</v>
      </c>
      <c r="V23">
        <v>2</v>
      </c>
      <c r="W23">
        <v>95.6</v>
      </c>
      <c r="X23">
        <v>95</v>
      </c>
      <c r="AA23">
        <v>2</v>
      </c>
      <c r="AB23">
        <v>67.3</v>
      </c>
      <c r="AC23">
        <v>66.400000000000006</v>
      </c>
      <c r="AF23">
        <v>2</v>
      </c>
      <c r="AG23">
        <v>63.4</v>
      </c>
      <c r="AH23">
        <v>64.8</v>
      </c>
      <c r="AK23">
        <v>2</v>
      </c>
      <c r="AL23">
        <v>79.400000000000006</v>
      </c>
      <c r="AM23">
        <v>78.2</v>
      </c>
      <c r="AP23">
        <v>2</v>
      </c>
      <c r="AQ23">
        <v>72.099999999999994</v>
      </c>
      <c r="AR23">
        <v>71.099999999999994</v>
      </c>
    </row>
    <row r="24" spans="1:44" x14ac:dyDescent="0.35">
      <c r="B24">
        <v>3</v>
      </c>
      <c r="C24">
        <v>70.099999999999994</v>
      </c>
      <c r="D24">
        <v>70.900000000000006</v>
      </c>
      <c r="G24">
        <v>3</v>
      </c>
      <c r="H24">
        <v>77.400000000000006</v>
      </c>
      <c r="I24">
        <v>74.3</v>
      </c>
      <c r="L24">
        <v>3</v>
      </c>
      <c r="M24">
        <v>86.3</v>
      </c>
      <c r="N24">
        <v>85.3</v>
      </c>
      <c r="Q24">
        <v>3</v>
      </c>
      <c r="R24">
        <v>77.3</v>
      </c>
      <c r="S24">
        <v>76</v>
      </c>
      <c r="V24">
        <v>3</v>
      </c>
      <c r="W24">
        <v>93</v>
      </c>
      <c r="X24">
        <v>91.6</v>
      </c>
      <c r="AA24">
        <v>3</v>
      </c>
      <c r="AB24">
        <v>68.900000000000006</v>
      </c>
      <c r="AC24">
        <v>69.400000000000006</v>
      </c>
      <c r="AF24">
        <v>3</v>
      </c>
      <c r="AG24">
        <v>69.8</v>
      </c>
      <c r="AH24">
        <v>70.3</v>
      </c>
      <c r="AK24">
        <v>3</v>
      </c>
      <c r="AL24">
        <v>79.8</v>
      </c>
      <c r="AM24">
        <v>79.5</v>
      </c>
      <c r="AP24">
        <v>3</v>
      </c>
      <c r="AQ24">
        <v>75.8</v>
      </c>
      <c r="AR24">
        <v>74.8</v>
      </c>
    </row>
    <row r="25" spans="1:44" x14ac:dyDescent="0.35">
      <c r="A25">
        <v>2</v>
      </c>
      <c r="B25">
        <v>1</v>
      </c>
      <c r="C25">
        <v>68.900000000000006</v>
      </c>
      <c r="D25">
        <v>69.5</v>
      </c>
      <c r="F25">
        <v>2</v>
      </c>
      <c r="G25">
        <v>1</v>
      </c>
      <c r="H25">
        <v>79.900000000000006</v>
      </c>
      <c r="I25">
        <v>80.2</v>
      </c>
      <c r="K25">
        <v>2</v>
      </c>
      <c r="L25">
        <v>1</v>
      </c>
      <c r="M25">
        <v>69</v>
      </c>
      <c r="N25">
        <v>56</v>
      </c>
      <c r="P25">
        <v>2</v>
      </c>
      <c r="Q25">
        <v>1</v>
      </c>
      <c r="R25">
        <v>90</v>
      </c>
      <c r="S25">
        <v>88.5</v>
      </c>
      <c r="U25">
        <v>2</v>
      </c>
      <c r="V25">
        <v>1</v>
      </c>
      <c r="W25">
        <v>71.3</v>
      </c>
      <c r="X25">
        <v>69.900000000000006</v>
      </c>
      <c r="Z25">
        <v>2</v>
      </c>
      <c r="AA25">
        <v>1</v>
      </c>
      <c r="AB25">
        <v>73.5</v>
      </c>
      <c r="AC25">
        <v>74.2</v>
      </c>
      <c r="AE25">
        <v>2</v>
      </c>
      <c r="AF25">
        <v>1</v>
      </c>
      <c r="AG25">
        <v>65.7</v>
      </c>
      <c r="AH25">
        <v>66.8</v>
      </c>
      <c r="AJ25">
        <v>2</v>
      </c>
      <c r="AK25">
        <v>1</v>
      </c>
      <c r="AL25">
        <v>68.7</v>
      </c>
      <c r="AM25">
        <v>65.5</v>
      </c>
      <c r="AO25">
        <v>2</v>
      </c>
      <c r="AP25">
        <v>1</v>
      </c>
      <c r="AQ25">
        <v>78</v>
      </c>
      <c r="AR25">
        <v>77.099999999999994</v>
      </c>
    </row>
    <row r="26" spans="1:44" x14ac:dyDescent="0.35">
      <c r="B26">
        <v>2</v>
      </c>
      <c r="C26">
        <v>84.6</v>
      </c>
      <c r="D26">
        <v>84</v>
      </c>
      <c r="G26">
        <v>2</v>
      </c>
      <c r="H26">
        <v>81.099999999999994</v>
      </c>
      <c r="I26">
        <v>83.1</v>
      </c>
      <c r="L26">
        <v>2</v>
      </c>
      <c r="M26">
        <v>75.8</v>
      </c>
      <c r="N26">
        <v>78.2</v>
      </c>
      <c r="Q26">
        <v>2</v>
      </c>
      <c r="R26">
        <v>84.9</v>
      </c>
      <c r="S26">
        <v>83.9</v>
      </c>
      <c r="V26">
        <v>2</v>
      </c>
      <c r="W26">
        <v>81.3</v>
      </c>
      <c r="X26">
        <v>82.6</v>
      </c>
      <c r="AA26">
        <v>2</v>
      </c>
      <c r="AB26">
        <v>72.099999999999994</v>
      </c>
      <c r="AC26">
        <v>71.8</v>
      </c>
      <c r="AF26">
        <v>2</v>
      </c>
      <c r="AG26">
        <v>70.400000000000006</v>
      </c>
      <c r="AH26">
        <v>71.3</v>
      </c>
      <c r="AK26">
        <v>2</v>
      </c>
      <c r="AL26">
        <v>78</v>
      </c>
      <c r="AM26">
        <v>79</v>
      </c>
      <c r="AP26">
        <v>2</v>
      </c>
      <c r="AQ26">
        <v>79</v>
      </c>
      <c r="AR26">
        <v>79.400000000000006</v>
      </c>
    </row>
    <row r="27" spans="1:44" x14ac:dyDescent="0.35">
      <c r="B27">
        <v>3</v>
      </c>
      <c r="C27">
        <v>86.1</v>
      </c>
      <c r="D27">
        <v>87</v>
      </c>
      <c r="G27">
        <v>3</v>
      </c>
      <c r="H27">
        <v>86.2</v>
      </c>
      <c r="I27">
        <v>88.5</v>
      </c>
      <c r="L27">
        <v>3</v>
      </c>
      <c r="M27">
        <v>55.4</v>
      </c>
      <c r="N27">
        <v>57.8</v>
      </c>
      <c r="Q27">
        <v>3</v>
      </c>
      <c r="R27">
        <v>94.2</v>
      </c>
      <c r="S27">
        <v>93.2</v>
      </c>
      <c r="V27">
        <v>3</v>
      </c>
      <c r="W27">
        <v>73.900000000000006</v>
      </c>
      <c r="X27">
        <v>70.7</v>
      </c>
      <c r="AA27">
        <v>3</v>
      </c>
      <c r="AB27">
        <v>74.3</v>
      </c>
      <c r="AC27">
        <v>75.400000000000006</v>
      </c>
      <c r="AF27">
        <v>3</v>
      </c>
      <c r="AG27">
        <v>68.3</v>
      </c>
      <c r="AH27">
        <v>66.3</v>
      </c>
      <c r="AK27">
        <v>3</v>
      </c>
      <c r="AL27">
        <v>70.900000000000006</v>
      </c>
      <c r="AM27">
        <v>70.400000000000006</v>
      </c>
      <c r="AP27">
        <v>3</v>
      </c>
      <c r="AQ27">
        <v>81.400000000000006</v>
      </c>
      <c r="AR27">
        <v>81.8</v>
      </c>
    </row>
    <row r="28" spans="1:44" x14ac:dyDescent="0.35">
      <c r="A28">
        <v>3</v>
      </c>
      <c r="B28">
        <v>1</v>
      </c>
      <c r="C28">
        <v>86.8</v>
      </c>
      <c r="D28">
        <v>86.1</v>
      </c>
      <c r="F28">
        <v>3</v>
      </c>
      <c r="G28">
        <v>1</v>
      </c>
      <c r="H28">
        <v>72.400000000000006</v>
      </c>
      <c r="I28">
        <v>75.400000000000006</v>
      </c>
      <c r="K28">
        <v>3</v>
      </c>
      <c r="L28">
        <v>1</v>
      </c>
      <c r="M28">
        <v>82.4</v>
      </c>
      <c r="N28">
        <v>83.5</v>
      </c>
      <c r="P28">
        <v>3</v>
      </c>
      <c r="Q28">
        <v>1</v>
      </c>
      <c r="R28">
        <v>89.7</v>
      </c>
      <c r="S28">
        <v>88.9</v>
      </c>
      <c r="U28">
        <v>3</v>
      </c>
      <c r="V28">
        <v>1</v>
      </c>
      <c r="W28">
        <v>77.2</v>
      </c>
      <c r="X28">
        <v>75.099999999999994</v>
      </c>
      <c r="Z28">
        <v>3</v>
      </c>
      <c r="AA28">
        <v>1</v>
      </c>
      <c r="AB28">
        <v>69.900000000000006</v>
      </c>
      <c r="AC28">
        <v>70</v>
      </c>
      <c r="AE28">
        <v>3</v>
      </c>
      <c r="AF28">
        <v>1</v>
      </c>
      <c r="AG28">
        <v>70</v>
      </c>
      <c r="AH28">
        <v>69.5</v>
      </c>
      <c r="AJ28">
        <v>3</v>
      </c>
      <c r="AK28">
        <v>1</v>
      </c>
      <c r="AL28">
        <v>79.099999999999994</v>
      </c>
      <c r="AM28">
        <v>78.5</v>
      </c>
      <c r="AO28">
        <v>3</v>
      </c>
      <c r="AP28">
        <v>1</v>
      </c>
      <c r="AQ28">
        <v>77.7</v>
      </c>
      <c r="AR28">
        <v>78.2</v>
      </c>
    </row>
    <row r="29" spans="1:44" x14ac:dyDescent="0.35">
      <c r="B29">
        <v>2</v>
      </c>
      <c r="C29">
        <v>62.9</v>
      </c>
      <c r="D29">
        <v>65.900000000000006</v>
      </c>
      <c r="G29">
        <v>2</v>
      </c>
      <c r="H29">
        <v>65.599999999999994</v>
      </c>
      <c r="I29">
        <v>66.900000000000006</v>
      </c>
      <c r="L29">
        <v>2</v>
      </c>
      <c r="M29">
        <v>83.6</v>
      </c>
      <c r="N29">
        <v>80.8</v>
      </c>
      <c r="Q29">
        <v>2</v>
      </c>
      <c r="R29">
        <v>91.5</v>
      </c>
      <c r="S29">
        <v>88</v>
      </c>
      <c r="V29">
        <v>2</v>
      </c>
      <c r="W29">
        <v>66.099999999999994</v>
      </c>
      <c r="X29">
        <v>61.9</v>
      </c>
      <c r="AA29">
        <v>2</v>
      </c>
      <c r="AB29">
        <v>72.099999999999994</v>
      </c>
      <c r="AC29">
        <v>71.400000000000006</v>
      </c>
      <c r="AF29">
        <v>2</v>
      </c>
      <c r="AG29">
        <v>71.400000000000006</v>
      </c>
      <c r="AH29">
        <v>73.099999999999994</v>
      </c>
      <c r="AK29">
        <v>2</v>
      </c>
      <c r="AL29">
        <v>71</v>
      </c>
      <c r="AM29">
        <v>70.400000000000006</v>
      </c>
      <c r="AP29">
        <v>2</v>
      </c>
      <c r="AQ29">
        <v>75</v>
      </c>
      <c r="AR29">
        <v>74.099999999999994</v>
      </c>
    </row>
    <row r="30" spans="1:44" x14ac:dyDescent="0.35">
      <c r="B30">
        <v>3</v>
      </c>
      <c r="C30">
        <v>48.1</v>
      </c>
      <c r="D30">
        <v>54.8</v>
      </c>
      <c r="G30">
        <v>3</v>
      </c>
      <c r="H30">
        <v>71.3</v>
      </c>
      <c r="I30">
        <v>71.3</v>
      </c>
      <c r="L30">
        <v>3</v>
      </c>
      <c r="M30">
        <v>82</v>
      </c>
      <c r="N30">
        <v>76.8</v>
      </c>
      <c r="Q30">
        <v>3</v>
      </c>
      <c r="R30">
        <v>88.1</v>
      </c>
      <c r="S30">
        <v>89</v>
      </c>
      <c r="V30">
        <v>3</v>
      </c>
      <c r="W30">
        <v>72.3</v>
      </c>
      <c r="X30">
        <v>68.900000000000006</v>
      </c>
      <c r="AA30">
        <v>3</v>
      </c>
      <c r="AB30">
        <v>74.2</v>
      </c>
      <c r="AC30">
        <v>73.8</v>
      </c>
      <c r="AF30">
        <v>3</v>
      </c>
      <c r="AG30">
        <v>67.8</v>
      </c>
      <c r="AH30">
        <v>66.3</v>
      </c>
      <c r="AK30">
        <v>3</v>
      </c>
      <c r="AL30">
        <v>67.5</v>
      </c>
      <c r="AM30">
        <v>66.7</v>
      </c>
      <c r="AP30">
        <v>3</v>
      </c>
      <c r="AQ30">
        <v>75.2</v>
      </c>
      <c r="AR30">
        <v>75.2</v>
      </c>
    </row>
    <row r="32" spans="1:44" x14ac:dyDescent="0.35">
      <c r="B32" t="s">
        <v>7</v>
      </c>
      <c r="C32">
        <f>AVERAGE(C22:D30)</f>
        <v>73.288888888888891</v>
      </c>
      <c r="G32" t="s">
        <v>7</v>
      </c>
      <c r="H32">
        <f>AVERAGE(H22:I30)</f>
        <v>76.033333333333346</v>
      </c>
      <c r="L32" t="s">
        <v>7</v>
      </c>
      <c r="M32">
        <f>AVERAGE(M22:N30)</f>
        <v>77.838888888888889</v>
      </c>
      <c r="Q32" t="s">
        <v>7</v>
      </c>
      <c r="R32">
        <f>AVERAGE(R22:S30)</f>
        <v>84.727777777777789</v>
      </c>
      <c r="V32" t="s">
        <v>7</v>
      </c>
      <c r="W32">
        <f>AVERAGE(W22:X30)</f>
        <v>79.155555555555551</v>
      </c>
      <c r="AA32" t="s">
        <v>7</v>
      </c>
      <c r="AB32">
        <f>AVERAGE(AB22:AC30)</f>
        <v>71.105555555555554</v>
      </c>
      <c r="AF32" t="s">
        <v>7</v>
      </c>
      <c r="AG32">
        <f>AVERAGE(AG22:AH30)</f>
        <v>68.172222222222203</v>
      </c>
      <c r="AK32" t="s">
        <v>7</v>
      </c>
      <c r="AL32">
        <f>AVERAGE(AL22:AM30)</f>
        <v>74.583333333333343</v>
      </c>
      <c r="AP32" t="s">
        <v>7</v>
      </c>
      <c r="AQ32">
        <f>AVERAGE(AQ22:AR30)</f>
        <v>76.572222222222223</v>
      </c>
    </row>
    <row r="33" spans="1:44" x14ac:dyDescent="0.35">
      <c r="B33" t="s">
        <v>8</v>
      </c>
      <c r="C33">
        <f>_xlfn.STDEV.P(C22:D30)</f>
        <v>10.900504009187877</v>
      </c>
      <c r="G33" t="s">
        <v>8</v>
      </c>
      <c r="H33">
        <f>_xlfn.STDEV.P(H22:I30)</f>
        <v>6.053098380168624</v>
      </c>
      <c r="L33" t="s">
        <v>8</v>
      </c>
      <c r="M33">
        <f>_xlfn.STDEV.P(M22:N30)</f>
        <v>10.991165082762729</v>
      </c>
      <c r="Q33" t="s">
        <v>8</v>
      </c>
      <c r="R33">
        <f>_xlfn.STDEV.P(R22:S30)</f>
        <v>7.3908957174467576</v>
      </c>
      <c r="V33" t="s">
        <v>8</v>
      </c>
      <c r="W33">
        <f>_xlfn.STDEV.P(W22:X30)</f>
        <v>10.470605533918008</v>
      </c>
      <c r="AA33" t="s">
        <v>8</v>
      </c>
      <c r="AB33">
        <f>_xlfn.STDEV.P(AB22:AC30)</f>
        <v>2.7393170726827796</v>
      </c>
      <c r="AF33" t="s">
        <v>8</v>
      </c>
      <c r="AG33">
        <f>_xlfn.STDEV.P(AG22:AH30)</f>
        <v>2.5931117205129683</v>
      </c>
      <c r="AK33" t="s">
        <v>8</v>
      </c>
      <c r="AL33">
        <f>_xlfn.STDEV.P(AL22:AM30)</f>
        <v>5.2896387190221006</v>
      </c>
      <c r="AP33" t="s">
        <v>8</v>
      </c>
      <c r="AQ33">
        <f>_xlfn.STDEV.P(AQ22:AR30)</f>
        <v>2.7597917706384956</v>
      </c>
    </row>
    <row r="35" spans="1:44" x14ac:dyDescent="0.35">
      <c r="A35" t="s">
        <v>10</v>
      </c>
      <c r="F35" t="s">
        <v>10</v>
      </c>
      <c r="K35" t="s">
        <v>10</v>
      </c>
      <c r="P35" t="s">
        <v>10</v>
      </c>
      <c r="U35" t="s">
        <v>10</v>
      </c>
      <c r="Z35" t="s">
        <v>10</v>
      </c>
      <c r="AE35" t="s">
        <v>10</v>
      </c>
      <c r="AJ35" t="s">
        <v>10</v>
      </c>
      <c r="AO35" t="s">
        <v>10</v>
      </c>
    </row>
    <row r="36" spans="1:44" x14ac:dyDescent="0.35">
      <c r="A36" t="s">
        <v>2</v>
      </c>
      <c r="B36" t="s">
        <v>3</v>
      </c>
      <c r="C36" t="s">
        <v>4</v>
      </c>
      <c r="D36" t="s">
        <v>5</v>
      </c>
      <c r="F36" t="s">
        <v>2</v>
      </c>
      <c r="G36" t="s">
        <v>3</v>
      </c>
      <c r="H36" t="s">
        <v>4</v>
      </c>
      <c r="I36" t="s">
        <v>5</v>
      </c>
      <c r="K36" t="s">
        <v>2</v>
      </c>
      <c r="L36" t="s">
        <v>3</v>
      </c>
      <c r="M36" t="s">
        <v>4</v>
      </c>
      <c r="N36" t="s">
        <v>5</v>
      </c>
      <c r="P36" t="s">
        <v>2</v>
      </c>
      <c r="Q36" t="s">
        <v>3</v>
      </c>
      <c r="R36" t="s">
        <v>4</v>
      </c>
      <c r="S36" t="s">
        <v>5</v>
      </c>
      <c r="U36" t="s">
        <v>2</v>
      </c>
      <c r="V36" t="s">
        <v>3</v>
      </c>
      <c r="W36" t="s">
        <v>4</v>
      </c>
      <c r="X36" t="s">
        <v>5</v>
      </c>
      <c r="Z36" t="s">
        <v>2</v>
      </c>
      <c r="AA36" t="s">
        <v>3</v>
      </c>
      <c r="AB36" t="s">
        <v>4</v>
      </c>
      <c r="AC36" t="s">
        <v>5</v>
      </c>
      <c r="AE36" t="s">
        <v>2</v>
      </c>
      <c r="AF36" t="s">
        <v>3</v>
      </c>
      <c r="AG36" t="s">
        <v>4</v>
      </c>
      <c r="AH36" t="s">
        <v>5</v>
      </c>
      <c r="AJ36" t="s">
        <v>2</v>
      </c>
      <c r="AK36" t="s">
        <v>3</v>
      </c>
      <c r="AL36" t="s">
        <v>4</v>
      </c>
      <c r="AM36" t="s">
        <v>5</v>
      </c>
      <c r="AO36" t="s">
        <v>2</v>
      </c>
      <c r="AP36" t="s">
        <v>3</v>
      </c>
      <c r="AQ36" t="s">
        <v>4</v>
      </c>
      <c r="AR36" t="s">
        <v>5</v>
      </c>
    </row>
    <row r="37" spans="1:44" x14ac:dyDescent="0.35">
      <c r="A37">
        <v>1</v>
      </c>
      <c r="B37">
        <v>1</v>
      </c>
      <c r="C37">
        <v>66</v>
      </c>
      <c r="D37">
        <v>63.1</v>
      </c>
      <c r="F37">
        <v>1</v>
      </c>
      <c r="G37">
        <v>1</v>
      </c>
      <c r="H37">
        <v>62.9</v>
      </c>
      <c r="I37">
        <v>65.5</v>
      </c>
      <c r="K37">
        <v>1</v>
      </c>
      <c r="L37">
        <v>1</v>
      </c>
      <c r="M37">
        <v>75.400000000000006</v>
      </c>
      <c r="N37">
        <v>71</v>
      </c>
      <c r="P37">
        <v>1</v>
      </c>
      <c r="Q37">
        <v>1</v>
      </c>
      <c r="R37">
        <v>72.3</v>
      </c>
      <c r="S37">
        <v>69.7</v>
      </c>
      <c r="U37">
        <v>1</v>
      </c>
      <c r="V37">
        <v>1</v>
      </c>
      <c r="W37">
        <v>64.400000000000006</v>
      </c>
      <c r="X37">
        <v>69.599999999999994</v>
      </c>
      <c r="Z37">
        <v>1</v>
      </c>
      <c r="AA37">
        <v>1</v>
      </c>
      <c r="AB37">
        <v>63.2</v>
      </c>
      <c r="AC37">
        <v>64.7</v>
      </c>
      <c r="AE37">
        <v>1</v>
      </c>
      <c r="AF37">
        <v>1</v>
      </c>
      <c r="AG37">
        <v>61.3</v>
      </c>
      <c r="AH37">
        <v>62.4</v>
      </c>
      <c r="AJ37">
        <v>1</v>
      </c>
      <c r="AK37">
        <v>1</v>
      </c>
      <c r="AL37">
        <v>66.7</v>
      </c>
      <c r="AM37">
        <v>66.5</v>
      </c>
      <c r="AO37">
        <v>1</v>
      </c>
      <c r="AP37">
        <v>1</v>
      </c>
      <c r="AQ37">
        <v>66.2</v>
      </c>
      <c r="AR37">
        <v>66.599999999999994</v>
      </c>
    </row>
    <row r="38" spans="1:44" x14ac:dyDescent="0.35">
      <c r="B38">
        <v>2</v>
      </c>
      <c r="C38">
        <v>68.2</v>
      </c>
      <c r="D38">
        <v>69.3</v>
      </c>
      <c r="G38">
        <v>2</v>
      </c>
      <c r="H38">
        <v>77</v>
      </c>
      <c r="I38">
        <v>71.8</v>
      </c>
      <c r="L38">
        <v>2</v>
      </c>
      <c r="M38">
        <v>64.900000000000006</v>
      </c>
      <c r="N38">
        <v>62.2</v>
      </c>
      <c r="Q38">
        <v>2</v>
      </c>
      <c r="R38">
        <v>75.7</v>
      </c>
      <c r="S38">
        <v>71.8</v>
      </c>
      <c r="V38">
        <v>2</v>
      </c>
      <c r="W38">
        <v>74.2</v>
      </c>
      <c r="X38">
        <v>72.5</v>
      </c>
      <c r="AA38">
        <v>2</v>
      </c>
      <c r="AB38">
        <v>65.2</v>
      </c>
      <c r="AC38">
        <v>64.3</v>
      </c>
      <c r="AF38">
        <v>2</v>
      </c>
      <c r="AG38">
        <v>64.3</v>
      </c>
      <c r="AH38">
        <v>63.1</v>
      </c>
      <c r="AK38">
        <v>2</v>
      </c>
      <c r="AL38">
        <v>67.900000000000006</v>
      </c>
      <c r="AM38">
        <v>66.7</v>
      </c>
      <c r="AP38">
        <v>2</v>
      </c>
      <c r="AQ38">
        <v>71.400000000000006</v>
      </c>
      <c r="AR38">
        <v>68.599999999999994</v>
      </c>
    </row>
    <row r="39" spans="1:44" x14ac:dyDescent="0.35">
      <c r="B39">
        <v>3</v>
      </c>
      <c r="C39">
        <v>72</v>
      </c>
      <c r="D39">
        <v>70</v>
      </c>
      <c r="G39">
        <v>3</v>
      </c>
      <c r="H39">
        <v>72.8</v>
      </c>
      <c r="I39">
        <v>66.900000000000006</v>
      </c>
      <c r="L39">
        <v>3</v>
      </c>
      <c r="M39">
        <v>69.599999999999994</v>
      </c>
      <c r="N39">
        <v>68.400000000000006</v>
      </c>
      <c r="Q39">
        <v>3</v>
      </c>
      <c r="R39">
        <v>72.7</v>
      </c>
      <c r="S39">
        <v>69.5</v>
      </c>
      <c r="V39">
        <v>3</v>
      </c>
      <c r="W39">
        <v>78.3</v>
      </c>
      <c r="X39">
        <v>77</v>
      </c>
      <c r="AA39">
        <v>3</v>
      </c>
      <c r="AB39">
        <v>63.4</v>
      </c>
      <c r="AC39">
        <v>64.599999999999994</v>
      </c>
      <c r="AF39">
        <v>3</v>
      </c>
      <c r="AG39">
        <v>66.400000000000006</v>
      </c>
      <c r="AH39">
        <v>66.900000000000006</v>
      </c>
      <c r="AK39">
        <v>3</v>
      </c>
      <c r="AL39">
        <v>71.5</v>
      </c>
      <c r="AM39">
        <v>70.5</v>
      </c>
      <c r="AP39">
        <v>3</v>
      </c>
      <c r="AQ39">
        <v>70.099999999999994</v>
      </c>
      <c r="AR39">
        <v>67.8</v>
      </c>
    </row>
    <row r="40" spans="1:44" x14ac:dyDescent="0.35">
      <c r="A40">
        <v>2</v>
      </c>
      <c r="B40">
        <v>1</v>
      </c>
      <c r="C40">
        <v>70.400000000000006</v>
      </c>
      <c r="D40">
        <v>73</v>
      </c>
      <c r="F40">
        <v>2</v>
      </c>
      <c r="G40">
        <v>1</v>
      </c>
      <c r="H40">
        <v>62.3</v>
      </c>
      <c r="I40">
        <v>63.8</v>
      </c>
      <c r="K40">
        <v>2</v>
      </c>
      <c r="L40">
        <v>1</v>
      </c>
      <c r="M40">
        <v>77.7</v>
      </c>
      <c r="N40">
        <v>81.5</v>
      </c>
      <c r="P40">
        <v>2</v>
      </c>
      <c r="Q40">
        <v>1</v>
      </c>
      <c r="R40">
        <v>79.7</v>
      </c>
      <c r="S40">
        <v>79.599999999999994</v>
      </c>
      <c r="U40">
        <v>2</v>
      </c>
      <c r="V40">
        <v>1</v>
      </c>
      <c r="W40">
        <v>82.3</v>
      </c>
      <c r="X40">
        <v>83.5</v>
      </c>
      <c r="Z40">
        <v>2</v>
      </c>
      <c r="AA40">
        <v>1</v>
      </c>
      <c r="AB40">
        <v>66.8</v>
      </c>
      <c r="AC40">
        <v>65.8</v>
      </c>
      <c r="AE40">
        <v>2</v>
      </c>
      <c r="AF40">
        <v>1</v>
      </c>
      <c r="AG40">
        <v>61.8</v>
      </c>
      <c r="AH40">
        <v>63.5</v>
      </c>
      <c r="AJ40">
        <v>2</v>
      </c>
      <c r="AK40">
        <v>1</v>
      </c>
      <c r="AL40">
        <v>73</v>
      </c>
      <c r="AM40">
        <v>75.3</v>
      </c>
      <c r="AO40">
        <v>2</v>
      </c>
      <c r="AP40">
        <v>1</v>
      </c>
      <c r="AQ40">
        <v>70.400000000000006</v>
      </c>
      <c r="AR40">
        <v>71.099999999999994</v>
      </c>
    </row>
    <row r="41" spans="1:44" x14ac:dyDescent="0.35">
      <c r="B41">
        <v>2</v>
      </c>
      <c r="C41">
        <v>71.400000000000006</v>
      </c>
      <c r="D41">
        <v>70.3</v>
      </c>
      <c r="G41">
        <v>2</v>
      </c>
      <c r="H41">
        <v>67</v>
      </c>
      <c r="I41">
        <v>69.099999999999994</v>
      </c>
      <c r="L41">
        <v>2</v>
      </c>
      <c r="M41">
        <v>77.3</v>
      </c>
      <c r="N41">
        <v>76.900000000000006</v>
      </c>
      <c r="Q41">
        <v>2</v>
      </c>
      <c r="R41">
        <v>78.900000000000006</v>
      </c>
      <c r="S41">
        <v>80.599999999999994</v>
      </c>
      <c r="V41">
        <v>2</v>
      </c>
      <c r="W41">
        <v>70.8</v>
      </c>
      <c r="X41">
        <v>70.099999999999994</v>
      </c>
      <c r="AA41">
        <v>2</v>
      </c>
      <c r="AB41">
        <v>67.7</v>
      </c>
      <c r="AC41">
        <v>68.400000000000006</v>
      </c>
      <c r="AF41">
        <v>2</v>
      </c>
      <c r="AG41">
        <v>59.9</v>
      </c>
      <c r="AH41">
        <v>60.4</v>
      </c>
      <c r="AK41">
        <v>2</v>
      </c>
      <c r="AL41">
        <v>69.8</v>
      </c>
      <c r="AM41">
        <v>69.400000000000006</v>
      </c>
      <c r="AP41">
        <v>2</v>
      </c>
      <c r="AQ41">
        <v>70.8</v>
      </c>
      <c r="AR41">
        <v>71.8</v>
      </c>
    </row>
    <row r="42" spans="1:44" x14ac:dyDescent="0.35">
      <c r="B42">
        <v>3</v>
      </c>
      <c r="C42">
        <v>69.099999999999994</v>
      </c>
      <c r="D42">
        <v>68.900000000000006</v>
      </c>
      <c r="G42">
        <v>3</v>
      </c>
      <c r="H42">
        <v>67</v>
      </c>
      <c r="I42">
        <v>67.5</v>
      </c>
      <c r="L42">
        <v>3</v>
      </c>
      <c r="M42">
        <v>83.2</v>
      </c>
      <c r="N42">
        <v>83.9</v>
      </c>
      <c r="Q42">
        <v>3</v>
      </c>
      <c r="R42">
        <v>65.5</v>
      </c>
      <c r="S42">
        <v>64.5</v>
      </c>
      <c r="V42">
        <v>3</v>
      </c>
      <c r="W42">
        <v>70</v>
      </c>
      <c r="X42">
        <v>68.400000000000006</v>
      </c>
      <c r="AA42">
        <v>3</v>
      </c>
      <c r="AB42">
        <v>66.3</v>
      </c>
      <c r="AC42">
        <v>65.400000000000006</v>
      </c>
      <c r="AF42">
        <v>3</v>
      </c>
      <c r="AG42">
        <v>64.2</v>
      </c>
      <c r="AH42">
        <v>63.1</v>
      </c>
      <c r="AK42">
        <v>3</v>
      </c>
      <c r="AL42">
        <v>71.599999999999994</v>
      </c>
      <c r="AM42">
        <v>71</v>
      </c>
      <c r="AP42">
        <v>3</v>
      </c>
      <c r="AQ42">
        <v>67.599999999999994</v>
      </c>
      <c r="AR42">
        <v>67.099999999999994</v>
      </c>
    </row>
    <row r="43" spans="1:44" x14ac:dyDescent="0.35">
      <c r="A43">
        <v>3</v>
      </c>
      <c r="B43">
        <v>1</v>
      </c>
      <c r="C43">
        <v>67.3</v>
      </c>
      <c r="D43">
        <v>67.7</v>
      </c>
      <c r="F43">
        <v>3</v>
      </c>
      <c r="G43">
        <v>1</v>
      </c>
      <c r="H43">
        <v>73</v>
      </c>
      <c r="I43">
        <v>74.5</v>
      </c>
      <c r="K43">
        <v>3</v>
      </c>
      <c r="L43">
        <v>1</v>
      </c>
      <c r="M43">
        <v>73.3</v>
      </c>
      <c r="N43">
        <v>70.5</v>
      </c>
      <c r="P43">
        <v>3</v>
      </c>
      <c r="Q43">
        <v>1</v>
      </c>
      <c r="R43">
        <v>75</v>
      </c>
      <c r="S43">
        <v>74.7</v>
      </c>
      <c r="U43">
        <v>3</v>
      </c>
      <c r="V43">
        <v>1</v>
      </c>
      <c r="W43">
        <v>70.900000000000006</v>
      </c>
      <c r="X43">
        <v>72.400000000000006</v>
      </c>
      <c r="Z43">
        <v>3</v>
      </c>
      <c r="AA43">
        <v>1</v>
      </c>
      <c r="AB43">
        <v>70.400000000000006</v>
      </c>
      <c r="AC43">
        <v>70.5</v>
      </c>
      <c r="AE43">
        <v>3</v>
      </c>
      <c r="AF43">
        <v>1</v>
      </c>
      <c r="AG43">
        <v>67.8</v>
      </c>
      <c r="AH43">
        <v>66.400000000000006</v>
      </c>
      <c r="AJ43">
        <v>3</v>
      </c>
      <c r="AK43">
        <v>1</v>
      </c>
      <c r="AL43">
        <v>69.8</v>
      </c>
      <c r="AM43">
        <v>69.2</v>
      </c>
      <c r="AO43">
        <v>3</v>
      </c>
      <c r="AP43">
        <v>1</v>
      </c>
      <c r="AQ43">
        <v>72</v>
      </c>
      <c r="AR43">
        <v>72.2</v>
      </c>
    </row>
    <row r="44" spans="1:44" x14ac:dyDescent="0.35">
      <c r="B44">
        <v>2</v>
      </c>
      <c r="C44">
        <v>65.5</v>
      </c>
      <c r="D44">
        <v>61.4</v>
      </c>
      <c r="G44">
        <v>2</v>
      </c>
      <c r="H44">
        <v>69.5</v>
      </c>
      <c r="I44">
        <v>69.400000000000006</v>
      </c>
      <c r="L44">
        <v>2</v>
      </c>
      <c r="M44">
        <v>67.3</v>
      </c>
      <c r="N44">
        <v>65.400000000000006</v>
      </c>
      <c r="Q44">
        <v>2</v>
      </c>
      <c r="R44">
        <v>73.400000000000006</v>
      </c>
      <c r="S44">
        <v>72.8</v>
      </c>
      <c r="V44">
        <v>2</v>
      </c>
      <c r="W44">
        <v>80.7</v>
      </c>
      <c r="X44">
        <v>79.7</v>
      </c>
      <c r="AA44">
        <v>2</v>
      </c>
      <c r="AB44">
        <v>70.3</v>
      </c>
      <c r="AC44">
        <v>70.7</v>
      </c>
      <c r="AF44">
        <v>2</v>
      </c>
      <c r="AG44">
        <v>67.2</v>
      </c>
      <c r="AH44">
        <v>69.599999999999994</v>
      </c>
      <c r="AK44">
        <v>2</v>
      </c>
      <c r="AL44">
        <v>70.099999999999994</v>
      </c>
      <c r="AM44">
        <v>69</v>
      </c>
      <c r="AP44">
        <v>2</v>
      </c>
      <c r="AQ44">
        <v>70.8</v>
      </c>
      <c r="AR44">
        <v>70.400000000000006</v>
      </c>
    </row>
    <row r="45" spans="1:44" x14ac:dyDescent="0.35">
      <c r="B45">
        <v>3</v>
      </c>
      <c r="C45">
        <v>72.2</v>
      </c>
      <c r="D45">
        <v>70.2</v>
      </c>
      <c r="G45">
        <v>3</v>
      </c>
      <c r="H45">
        <v>58.6</v>
      </c>
      <c r="I45">
        <v>61.3</v>
      </c>
      <c r="L45">
        <v>3</v>
      </c>
      <c r="M45">
        <v>75</v>
      </c>
      <c r="N45">
        <v>74.900000000000006</v>
      </c>
      <c r="Q45">
        <v>3</v>
      </c>
      <c r="R45">
        <v>77.8</v>
      </c>
      <c r="S45">
        <v>77.400000000000006</v>
      </c>
      <c r="V45">
        <v>3</v>
      </c>
      <c r="W45">
        <v>84.4</v>
      </c>
      <c r="X45">
        <v>83.7</v>
      </c>
      <c r="AA45">
        <v>3</v>
      </c>
      <c r="AB45">
        <v>71.400000000000006</v>
      </c>
      <c r="AC45">
        <v>72.400000000000006</v>
      </c>
      <c r="AF45">
        <v>3</v>
      </c>
      <c r="AG45">
        <v>65.400000000000006</v>
      </c>
      <c r="AH45">
        <v>64.3</v>
      </c>
      <c r="AK45">
        <v>3</v>
      </c>
      <c r="AL45">
        <v>74.2</v>
      </c>
      <c r="AM45">
        <v>73.2</v>
      </c>
      <c r="AP45">
        <v>3</v>
      </c>
      <c r="AQ45">
        <v>70.5</v>
      </c>
      <c r="AR45">
        <v>71</v>
      </c>
    </row>
    <row r="47" spans="1:44" x14ac:dyDescent="0.35">
      <c r="B47" t="s">
        <v>7</v>
      </c>
      <c r="C47">
        <f>AVERAGE(C37:D45)</f>
        <v>68.666666666666671</v>
      </c>
      <c r="G47" t="s">
        <v>7</v>
      </c>
      <c r="H47">
        <f>AVERAGE(H37:I45)</f>
        <v>67.772222222222211</v>
      </c>
      <c r="L47" t="s">
        <v>7</v>
      </c>
      <c r="M47">
        <f>AVERAGE(M37:N45)</f>
        <v>73.244444444444454</v>
      </c>
      <c r="Q47" t="s">
        <v>7</v>
      </c>
      <c r="R47">
        <f>AVERAGE(R37:S45)</f>
        <v>73.977777777777789</v>
      </c>
      <c r="V47" t="s">
        <v>7</v>
      </c>
      <c r="W47">
        <f>AVERAGE(W37:X45)</f>
        <v>75.161111111111111</v>
      </c>
      <c r="AA47" t="s">
        <v>7</v>
      </c>
      <c r="AB47">
        <f>AVERAGE(AB37:AC45)</f>
        <v>67.305555555555557</v>
      </c>
      <c r="AF47" t="s">
        <v>7</v>
      </c>
      <c r="AG47">
        <f>AVERAGE(AG37:AH45)</f>
        <v>64.333333333333329</v>
      </c>
      <c r="AK47" t="s">
        <v>7</v>
      </c>
      <c r="AL47">
        <f>AVERAGE(AL37:AM45)</f>
        <v>70.300000000000011</v>
      </c>
      <c r="AP47" t="s">
        <v>7</v>
      </c>
      <c r="AQ47">
        <f>AVERAGE(AQ37:AR45)</f>
        <v>69.800000000000011</v>
      </c>
    </row>
    <row r="48" spans="1:44" x14ac:dyDescent="0.35">
      <c r="B48" t="s">
        <v>8</v>
      </c>
      <c r="C48">
        <f>_xlfn.STDEV.P(C37:D45)</f>
        <v>3.0206695357891182</v>
      </c>
      <c r="G48" t="s">
        <v>8</v>
      </c>
      <c r="H48">
        <f>_xlfn.STDEV.P(H6:I14)</f>
        <v>5.9549465899274789</v>
      </c>
      <c r="L48" t="s">
        <v>8</v>
      </c>
      <c r="M48">
        <f>_xlfn.STDEV.P(M37:N45)</f>
        <v>6.1406860114614252</v>
      </c>
      <c r="Q48" t="s">
        <v>8</v>
      </c>
      <c r="R48">
        <f>_xlfn.STDEV.P(R6:S14)</f>
        <v>7.0250258116480264</v>
      </c>
      <c r="V48" t="s">
        <v>8</v>
      </c>
      <c r="W48">
        <f>_xlfn.STDEV.P(W37:X45)</f>
        <v>5.9664933763372723</v>
      </c>
      <c r="AA48" t="s">
        <v>8</v>
      </c>
      <c r="AB48">
        <f>_xlfn.STDEV.P(AB37:AC45)</f>
        <v>2.8981741804534318</v>
      </c>
      <c r="AF48" t="s">
        <v>8</v>
      </c>
      <c r="AG48">
        <f>_xlfn.STDEV.P(AG37:AH45)</f>
        <v>2.6085330062018479</v>
      </c>
      <c r="AK48" t="s">
        <v>8</v>
      </c>
      <c r="AL48">
        <f>_xlfn.STDEV.P(AL37:AM45)</f>
        <v>2.4713918705413298</v>
      </c>
      <c r="AP48" t="s">
        <v>8</v>
      </c>
      <c r="AQ48">
        <f>_xlfn.STDEV.P(AQ37:AR45)</f>
        <v>1.8909139471577128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F48873-FAB7-4B28-8A23-995C95910839}">
  <dimension ref="A1:AR48"/>
  <sheetViews>
    <sheetView topLeftCell="C23" zoomScale="68" zoomScaleNormal="55" workbookViewId="0">
      <selection activeCell="AB33" sqref="AB33"/>
    </sheetView>
  </sheetViews>
  <sheetFormatPr defaultRowHeight="14.5" x14ac:dyDescent="0.35"/>
  <sheetData>
    <row r="1" spans="1:44" x14ac:dyDescent="0.35">
      <c r="A1" t="s">
        <v>0</v>
      </c>
      <c r="B1">
        <v>0</v>
      </c>
      <c r="F1" t="s">
        <v>0</v>
      </c>
      <c r="G1">
        <v>5</v>
      </c>
      <c r="K1" t="s">
        <v>0</v>
      </c>
      <c r="L1">
        <v>9</v>
      </c>
      <c r="P1" t="s">
        <v>0</v>
      </c>
      <c r="Q1">
        <v>13</v>
      </c>
      <c r="U1" t="s">
        <v>0</v>
      </c>
      <c r="V1">
        <v>16</v>
      </c>
      <c r="Z1" t="s">
        <v>0</v>
      </c>
      <c r="AA1">
        <v>20</v>
      </c>
      <c r="AE1" t="s">
        <v>0</v>
      </c>
      <c r="AF1">
        <v>23</v>
      </c>
      <c r="AJ1" t="s">
        <v>0</v>
      </c>
      <c r="AK1">
        <v>27</v>
      </c>
      <c r="AO1" t="s">
        <v>0</v>
      </c>
      <c r="AP1">
        <v>30</v>
      </c>
    </row>
    <row r="2" spans="1:44" x14ac:dyDescent="0.35">
      <c r="A2" t="s">
        <v>1</v>
      </c>
      <c r="B2">
        <f>SUM(B1*24)</f>
        <v>0</v>
      </c>
      <c r="F2" t="s">
        <v>1</v>
      </c>
      <c r="G2">
        <f>SUM(G1*24)</f>
        <v>120</v>
      </c>
      <c r="K2" t="s">
        <v>1</v>
      </c>
      <c r="L2">
        <f>SUM(L1*24)</f>
        <v>216</v>
      </c>
      <c r="P2" t="s">
        <v>1</v>
      </c>
      <c r="Q2">
        <f>SUM(Q1*24)</f>
        <v>312</v>
      </c>
      <c r="U2" t="s">
        <v>1</v>
      </c>
      <c r="V2">
        <f>SUM(V1*24)</f>
        <v>384</v>
      </c>
      <c r="Z2" t="s">
        <v>1</v>
      </c>
      <c r="AA2">
        <f>SUM(AA1*24)</f>
        <v>480</v>
      </c>
      <c r="AE2" t="s">
        <v>1</v>
      </c>
      <c r="AF2">
        <f>SUM(AF1*24)</f>
        <v>552</v>
      </c>
      <c r="AJ2" t="s">
        <v>1</v>
      </c>
      <c r="AK2">
        <f>SUM(AK1*24)</f>
        <v>648</v>
      </c>
      <c r="AO2" t="s">
        <v>1</v>
      </c>
      <c r="AP2">
        <f>SUM(AP1*24)</f>
        <v>720</v>
      </c>
    </row>
    <row r="4" spans="1:44" x14ac:dyDescent="0.35">
      <c r="A4" t="s">
        <v>6</v>
      </c>
      <c r="F4" t="s">
        <v>6</v>
      </c>
      <c r="K4" t="s">
        <v>6</v>
      </c>
      <c r="P4" t="s">
        <v>6</v>
      </c>
      <c r="U4" t="s">
        <v>6</v>
      </c>
      <c r="Z4" t="s">
        <v>6</v>
      </c>
      <c r="AE4" t="s">
        <v>6</v>
      </c>
      <c r="AJ4" t="s">
        <v>6</v>
      </c>
      <c r="AO4" t="s">
        <v>6</v>
      </c>
    </row>
    <row r="5" spans="1:44" x14ac:dyDescent="0.35">
      <c r="A5" t="s">
        <v>2</v>
      </c>
      <c r="B5" t="s">
        <v>3</v>
      </c>
      <c r="C5" t="s">
        <v>4</v>
      </c>
      <c r="D5" t="s">
        <v>5</v>
      </c>
      <c r="F5" t="s">
        <v>2</v>
      </c>
      <c r="G5" t="s">
        <v>3</v>
      </c>
      <c r="H5" t="s">
        <v>4</v>
      </c>
      <c r="I5" t="s">
        <v>5</v>
      </c>
      <c r="K5" t="s">
        <v>2</v>
      </c>
      <c r="L5" t="s">
        <v>3</v>
      </c>
      <c r="M5" t="s">
        <v>4</v>
      </c>
      <c r="N5" t="s">
        <v>5</v>
      </c>
      <c r="P5" t="s">
        <v>2</v>
      </c>
      <c r="Q5" t="s">
        <v>3</v>
      </c>
      <c r="R5" t="s">
        <v>4</v>
      </c>
      <c r="S5" t="s">
        <v>5</v>
      </c>
      <c r="U5" t="s">
        <v>2</v>
      </c>
      <c r="V5" t="s">
        <v>3</v>
      </c>
      <c r="W5" t="s">
        <v>4</v>
      </c>
      <c r="X5" t="s">
        <v>5</v>
      </c>
      <c r="Z5" t="s">
        <v>2</v>
      </c>
      <c r="AA5" t="s">
        <v>3</v>
      </c>
      <c r="AB5" t="s">
        <v>4</v>
      </c>
      <c r="AC5" t="s">
        <v>5</v>
      </c>
      <c r="AE5" t="s">
        <v>2</v>
      </c>
      <c r="AF5" t="s">
        <v>3</v>
      </c>
      <c r="AG5" t="s">
        <v>4</v>
      </c>
      <c r="AH5" t="s">
        <v>5</v>
      </c>
      <c r="AJ5" t="s">
        <v>2</v>
      </c>
      <c r="AK5" t="s">
        <v>3</v>
      </c>
      <c r="AL5" t="s">
        <v>4</v>
      </c>
      <c r="AM5" t="s">
        <v>5</v>
      </c>
      <c r="AO5" t="s">
        <v>2</v>
      </c>
      <c r="AP5" t="s">
        <v>3</v>
      </c>
      <c r="AQ5" t="s">
        <v>4</v>
      </c>
      <c r="AR5" t="s">
        <v>5</v>
      </c>
    </row>
    <row r="6" spans="1:44" x14ac:dyDescent="0.35">
      <c r="A6">
        <v>1</v>
      </c>
      <c r="B6">
        <v>1</v>
      </c>
      <c r="C6">
        <v>26.5</v>
      </c>
      <c r="D6">
        <v>29.8</v>
      </c>
      <c r="F6">
        <v>1</v>
      </c>
      <c r="G6">
        <v>1</v>
      </c>
      <c r="H6">
        <v>42.9</v>
      </c>
      <c r="I6">
        <v>45.8</v>
      </c>
      <c r="K6">
        <v>1</v>
      </c>
      <c r="L6">
        <v>1</v>
      </c>
      <c r="M6">
        <v>21</v>
      </c>
      <c r="N6">
        <v>21</v>
      </c>
      <c r="P6">
        <v>1</v>
      </c>
      <c r="Q6">
        <v>1</v>
      </c>
      <c r="R6">
        <v>69</v>
      </c>
      <c r="S6">
        <v>69.7</v>
      </c>
      <c r="U6">
        <v>1</v>
      </c>
      <c r="V6">
        <v>1</v>
      </c>
      <c r="W6">
        <v>66.900000000000006</v>
      </c>
      <c r="X6">
        <v>69</v>
      </c>
      <c r="Z6">
        <v>1</v>
      </c>
      <c r="AA6">
        <v>1</v>
      </c>
      <c r="AB6">
        <v>53.4</v>
      </c>
      <c r="AC6">
        <v>56.4</v>
      </c>
      <c r="AE6">
        <v>1</v>
      </c>
      <c r="AF6">
        <v>1</v>
      </c>
      <c r="AG6">
        <v>53.9</v>
      </c>
      <c r="AH6">
        <v>52.5</v>
      </c>
      <c r="AJ6">
        <v>1</v>
      </c>
      <c r="AK6">
        <v>1</v>
      </c>
      <c r="AL6">
        <v>65.7</v>
      </c>
      <c r="AM6">
        <v>66.3</v>
      </c>
      <c r="AO6">
        <v>1</v>
      </c>
      <c r="AP6">
        <v>1</v>
      </c>
      <c r="AQ6">
        <v>70.3</v>
      </c>
      <c r="AR6">
        <v>71.5</v>
      </c>
    </row>
    <row r="7" spans="1:44" x14ac:dyDescent="0.35">
      <c r="B7">
        <v>2</v>
      </c>
      <c r="C7">
        <v>9.1999999999999993</v>
      </c>
      <c r="D7">
        <v>9.1999999999999993</v>
      </c>
      <c r="G7">
        <v>2</v>
      </c>
      <c r="H7">
        <v>30.2</v>
      </c>
      <c r="I7">
        <v>34.5</v>
      </c>
      <c r="L7">
        <v>2</v>
      </c>
      <c r="M7">
        <v>25</v>
      </c>
      <c r="N7">
        <v>24.6</v>
      </c>
      <c r="Q7">
        <v>2</v>
      </c>
      <c r="R7">
        <v>62.9</v>
      </c>
      <c r="S7">
        <v>62</v>
      </c>
      <c r="V7">
        <v>2</v>
      </c>
      <c r="W7">
        <v>70.099999999999994</v>
      </c>
      <c r="X7">
        <v>71</v>
      </c>
      <c r="AA7">
        <v>2</v>
      </c>
      <c r="AB7">
        <v>50.7</v>
      </c>
      <c r="AC7">
        <v>52.9</v>
      </c>
      <c r="AF7">
        <v>2</v>
      </c>
      <c r="AG7">
        <v>53.9</v>
      </c>
      <c r="AH7">
        <v>58.6</v>
      </c>
      <c r="AK7">
        <v>2</v>
      </c>
      <c r="AL7">
        <v>62.1</v>
      </c>
      <c r="AM7">
        <v>64.3</v>
      </c>
      <c r="AP7">
        <v>2</v>
      </c>
      <c r="AQ7">
        <v>68.5</v>
      </c>
      <c r="AR7">
        <v>67.400000000000006</v>
      </c>
    </row>
    <row r="8" spans="1:44" x14ac:dyDescent="0.35">
      <c r="B8">
        <v>3</v>
      </c>
      <c r="C8">
        <v>18.2</v>
      </c>
      <c r="D8">
        <v>16.100000000000001</v>
      </c>
      <c r="G8">
        <v>3</v>
      </c>
      <c r="H8">
        <v>22.6</v>
      </c>
      <c r="I8">
        <v>16</v>
      </c>
      <c r="L8">
        <v>3</v>
      </c>
      <c r="M8">
        <v>18.899999999999999</v>
      </c>
      <c r="N8">
        <v>19.3</v>
      </c>
      <c r="Q8">
        <v>3</v>
      </c>
      <c r="R8">
        <v>66.2</v>
      </c>
      <c r="S8">
        <v>67.7</v>
      </c>
      <c r="V8">
        <v>3</v>
      </c>
      <c r="W8">
        <v>77.599999999999994</v>
      </c>
      <c r="X8">
        <v>79</v>
      </c>
      <c r="AA8">
        <v>3</v>
      </c>
      <c r="AB8">
        <v>61.1</v>
      </c>
      <c r="AC8">
        <v>60.1</v>
      </c>
      <c r="AF8">
        <v>3</v>
      </c>
      <c r="AG8">
        <v>59.3</v>
      </c>
      <c r="AH8">
        <v>57.9</v>
      </c>
      <c r="AK8">
        <v>3</v>
      </c>
      <c r="AL8">
        <v>66.400000000000006</v>
      </c>
      <c r="AM8">
        <v>67.5</v>
      </c>
      <c r="AP8">
        <v>3</v>
      </c>
      <c r="AQ8">
        <v>69.400000000000006</v>
      </c>
      <c r="AR8">
        <v>67.7</v>
      </c>
    </row>
    <row r="9" spans="1:44" x14ac:dyDescent="0.35">
      <c r="A9">
        <v>2</v>
      </c>
      <c r="B9">
        <v>1</v>
      </c>
      <c r="C9">
        <v>32.5</v>
      </c>
      <c r="D9">
        <v>31.9</v>
      </c>
      <c r="F9">
        <v>2</v>
      </c>
      <c r="G9">
        <v>1</v>
      </c>
      <c r="H9">
        <v>46.3</v>
      </c>
      <c r="I9">
        <v>45.3</v>
      </c>
      <c r="K9">
        <v>2</v>
      </c>
      <c r="L9">
        <v>1</v>
      </c>
      <c r="M9">
        <v>40.6</v>
      </c>
      <c r="N9">
        <v>40.1</v>
      </c>
      <c r="P9">
        <v>2</v>
      </c>
      <c r="Q9">
        <v>1</v>
      </c>
      <c r="R9">
        <v>54.8</v>
      </c>
      <c r="S9">
        <v>50.6</v>
      </c>
      <c r="U9">
        <v>2</v>
      </c>
      <c r="V9">
        <v>1</v>
      </c>
      <c r="W9">
        <v>63.5</v>
      </c>
      <c r="X9">
        <v>64.2</v>
      </c>
      <c r="Z9">
        <v>2</v>
      </c>
      <c r="AA9">
        <v>1</v>
      </c>
      <c r="AB9">
        <v>68.2</v>
      </c>
      <c r="AC9">
        <v>70.2</v>
      </c>
      <c r="AE9">
        <v>2</v>
      </c>
      <c r="AF9">
        <v>1</v>
      </c>
      <c r="AG9">
        <v>61.4</v>
      </c>
      <c r="AH9">
        <v>64.900000000000006</v>
      </c>
      <c r="AJ9">
        <v>2</v>
      </c>
      <c r="AK9">
        <v>1</v>
      </c>
      <c r="AL9">
        <v>72.400000000000006</v>
      </c>
      <c r="AM9">
        <v>73.8</v>
      </c>
      <c r="AO9">
        <v>2</v>
      </c>
      <c r="AP9">
        <v>1</v>
      </c>
      <c r="AQ9">
        <v>65.3</v>
      </c>
      <c r="AR9">
        <v>66.599999999999994</v>
      </c>
    </row>
    <row r="10" spans="1:44" x14ac:dyDescent="0.35">
      <c r="B10">
        <v>2</v>
      </c>
      <c r="C10">
        <v>0</v>
      </c>
      <c r="D10">
        <v>0</v>
      </c>
      <c r="G10">
        <v>2</v>
      </c>
      <c r="H10">
        <v>13.4</v>
      </c>
      <c r="I10">
        <v>15.8</v>
      </c>
      <c r="L10">
        <v>2</v>
      </c>
      <c r="M10">
        <v>46.2</v>
      </c>
      <c r="N10">
        <v>41.7</v>
      </c>
      <c r="Q10">
        <v>2</v>
      </c>
      <c r="R10">
        <v>52.7</v>
      </c>
      <c r="S10">
        <v>56.6</v>
      </c>
      <c r="V10">
        <v>2</v>
      </c>
      <c r="W10">
        <v>62.9</v>
      </c>
      <c r="X10">
        <v>63.9</v>
      </c>
      <c r="AA10">
        <v>2</v>
      </c>
      <c r="AB10">
        <v>51.5</v>
      </c>
      <c r="AC10">
        <v>52.1</v>
      </c>
      <c r="AF10">
        <v>2</v>
      </c>
      <c r="AG10">
        <v>52.2</v>
      </c>
      <c r="AH10">
        <v>50</v>
      </c>
      <c r="AK10">
        <v>2</v>
      </c>
      <c r="AL10">
        <v>61.6</v>
      </c>
      <c r="AM10">
        <v>63.7</v>
      </c>
      <c r="AP10">
        <v>2</v>
      </c>
      <c r="AQ10">
        <v>64.7</v>
      </c>
      <c r="AR10">
        <v>63.5</v>
      </c>
    </row>
    <row r="11" spans="1:44" x14ac:dyDescent="0.35">
      <c r="B11">
        <v>3</v>
      </c>
      <c r="C11">
        <v>0</v>
      </c>
      <c r="D11">
        <v>0</v>
      </c>
      <c r="G11">
        <v>3</v>
      </c>
      <c r="H11">
        <v>23.9</v>
      </c>
      <c r="I11">
        <v>24</v>
      </c>
      <c r="L11">
        <v>3</v>
      </c>
      <c r="M11">
        <v>52</v>
      </c>
      <c r="N11">
        <v>51.8</v>
      </c>
      <c r="Q11">
        <v>3</v>
      </c>
      <c r="R11">
        <v>58.7</v>
      </c>
      <c r="S11">
        <v>57.5</v>
      </c>
      <c r="V11">
        <v>3</v>
      </c>
      <c r="W11">
        <v>58.8</v>
      </c>
      <c r="X11">
        <v>59.4</v>
      </c>
      <c r="AA11">
        <v>3</v>
      </c>
      <c r="AB11">
        <v>81.400000000000006</v>
      </c>
      <c r="AC11">
        <v>82.8</v>
      </c>
      <c r="AF11">
        <v>3</v>
      </c>
      <c r="AG11">
        <v>80</v>
      </c>
      <c r="AH11">
        <v>80.099999999999994</v>
      </c>
      <c r="AK11">
        <v>3</v>
      </c>
      <c r="AL11">
        <v>59.7</v>
      </c>
      <c r="AM11">
        <v>63.1</v>
      </c>
      <c r="AP11">
        <v>3</v>
      </c>
      <c r="AQ11">
        <v>67.5</v>
      </c>
      <c r="AR11">
        <v>68.5</v>
      </c>
    </row>
    <row r="12" spans="1:44" x14ac:dyDescent="0.35">
      <c r="A12">
        <v>3</v>
      </c>
      <c r="B12">
        <v>1</v>
      </c>
      <c r="C12">
        <v>19.600000000000001</v>
      </c>
      <c r="D12">
        <v>18.3</v>
      </c>
      <c r="F12">
        <v>3</v>
      </c>
      <c r="G12">
        <v>1</v>
      </c>
      <c r="H12">
        <v>35.5</v>
      </c>
      <c r="I12">
        <v>30.4</v>
      </c>
      <c r="K12">
        <v>3</v>
      </c>
      <c r="L12">
        <v>1</v>
      </c>
      <c r="M12">
        <v>24.5</v>
      </c>
      <c r="N12">
        <v>27.7</v>
      </c>
      <c r="P12">
        <v>3</v>
      </c>
      <c r="Q12">
        <v>1</v>
      </c>
      <c r="R12">
        <v>60.6</v>
      </c>
      <c r="S12">
        <v>59.8</v>
      </c>
      <c r="U12">
        <v>3</v>
      </c>
      <c r="V12">
        <v>1</v>
      </c>
      <c r="W12">
        <v>46.5</v>
      </c>
      <c r="X12">
        <v>50.5</v>
      </c>
      <c r="Z12">
        <v>3</v>
      </c>
      <c r="AA12">
        <v>1</v>
      </c>
      <c r="AB12">
        <v>61.4</v>
      </c>
      <c r="AC12">
        <v>63.2</v>
      </c>
      <c r="AE12">
        <v>3</v>
      </c>
      <c r="AF12">
        <v>1</v>
      </c>
      <c r="AG12">
        <v>60.9</v>
      </c>
      <c r="AH12">
        <v>64.2</v>
      </c>
      <c r="AJ12">
        <v>3</v>
      </c>
      <c r="AK12">
        <v>1</v>
      </c>
      <c r="AL12">
        <v>67.900000000000006</v>
      </c>
      <c r="AM12">
        <v>66.3</v>
      </c>
      <c r="AO12">
        <v>3</v>
      </c>
      <c r="AP12">
        <v>1</v>
      </c>
      <c r="AQ12">
        <v>66.3</v>
      </c>
      <c r="AR12">
        <v>67.5</v>
      </c>
    </row>
    <row r="13" spans="1:44" x14ac:dyDescent="0.35">
      <c r="B13">
        <v>2</v>
      </c>
      <c r="C13">
        <v>0</v>
      </c>
      <c r="D13">
        <v>0</v>
      </c>
      <c r="G13">
        <v>2</v>
      </c>
      <c r="H13">
        <v>41.4</v>
      </c>
      <c r="I13">
        <v>43.2</v>
      </c>
      <c r="L13">
        <v>2</v>
      </c>
      <c r="M13">
        <v>31.1</v>
      </c>
      <c r="N13">
        <v>35.200000000000003</v>
      </c>
      <c r="Q13">
        <v>2</v>
      </c>
      <c r="R13">
        <v>48.2</v>
      </c>
      <c r="S13">
        <v>39.700000000000003</v>
      </c>
      <c r="V13">
        <v>2</v>
      </c>
      <c r="W13">
        <v>54.3</v>
      </c>
      <c r="X13">
        <v>56.2</v>
      </c>
      <c r="AA13">
        <v>2</v>
      </c>
      <c r="AB13">
        <v>61.1</v>
      </c>
      <c r="AC13">
        <v>63.2</v>
      </c>
      <c r="AF13">
        <v>2</v>
      </c>
      <c r="AG13">
        <v>66.3</v>
      </c>
      <c r="AH13">
        <v>62.5</v>
      </c>
      <c r="AK13">
        <v>2</v>
      </c>
      <c r="AL13">
        <v>62.1</v>
      </c>
      <c r="AM13">
        <v>63.5</v>
      </c>
      <c r="AP13">
        <v>2</v>
      </c>
      <c r="AQ13">
        <v>68.599999999999994</v>
      </c>
      <c r="AR13">
        <v>69.599999999999994</v>
      </c>
    </row>
    <row r="14" spans="1:44" x14ac:dyDescent="0.35">
      <c r="B14">
        <v>3</v>
      </c>
      <c r="C14">
        <v>0</v>
      </c>
      <c r="D14">
        <v>0</v>
      </c>
      <c r="G14">
        <v>3</v>
      </c>
      <c r="H14">
        <v>43.7</v>
      </c>
      <c r="I14">
        <v>46.8</v>
      </c>
      <c r="L14">
        <v>3</v>
      </c>
      <c r="M14">
        <v>44.8</v>
      </c>
      <c r="N14">
        <v>46.2</v>
      </c>
      <c r="Q14">
        <v>3</v>
      </c>
      <c r="R14">
        <v>56.2</v>
      </c>
      <c r="S14">
        <v>55</v>
      </c>
      <c r="V14">
        <v>3</v>
      </c>
      <c r="W14">
        <v>60</v>
      </c>
      <c r="X14">
        <v>56.5</v>
      </c>
      <c r="AA14">
        <v>3</v>
      </c>
      <c r="AB14">
        <v>60.4</v>
      </c>
      <c r="AC14">
        <v>64.5</v>
      </c>
      <c r="AF14">
        <v>3</v>
      </c>
      <c r="AG14">
        <v>57.8</v>
      </c>
      <c r="AH14">
        <v>55.3</v>
      </c>
      <c r="AK14">
        <v>3</v>
      </c>
      <c r="AL14">
        <v>68.3</v>
      </c>
      <c r="AM14">
        <v>69.400000000000006</v>
      </c>
      <c r="AP14">
        <v>3</v>
      </c>
      <c r="AQ14">
        <v>67.5</v>
      </c>
      <c r="AR14">
        <v>68.5</v>
      </c>
    </row>
    <row r="16" spans="1:44" x14ac:dyDescent="0.35">
      <c r="B16" t="s">
        <v>7</v>
      </c>
      <c r="C16">
        <f>AVERAGE(C6:D14)</f>
        <v>11.738888888888889</v>
      </c>
      <c r="G16" t="s">
        <v>7</v>
      </c>
      <c r="H16">
        <f>AVERAGE(H6:I14)</f>
        <v>33.42777777777777</v>
      </c>
      <c r="L16" t="s">
        <v>7</v>
      </c>
      <c r="M16">
        <f>AVERAGE(M6:N14)</f>
        <v>33.983333333333334</v>
      </c>
      <c r="Q16" t="s">
        <v>7</v>
      </c>
      <c r="R16">
        <f>AVERAGE(R6:S14)</f>
        <v>58.216666666666669</v>
      </c>
      <c r="V16" t="s">
        <v>7</v>
      </c>
      <c r="W16">
        <f>AVERAGE(W6:X14)</f>
        <v>62.794444444444444</v>
      </c>
      <c r="AA16" t="s">
        <v>7</v>
      </c>
      <c r="AB16">
        <f>AVERAGE(AB6:AC14)</f>
        <v>61.922222222222231</v>
      </c>
      <c r="AF16" t="s">
        <v>7</v>
      </c>
      <c r="AG16">
        <f>AVERAGE(AG6:AH14)</f>
        <v>60.650000000000006</v>
      </c>
      <c r="AK16" t="s">
        <v>7</v>
      </c>
      <c r="AL16">
        <f>AVERAGE(AL6:AM14)</f>
        <v>65.783333333333346</v>
      </c>
      <c r="AP16" t="s">
        <v>7</v>
      </c>
      <c r="AQ16">
        <f>AVERAGE(AQ6:AR14)</f>
        <v>67.716666666666669</v>
      </c>
    </row>
    <row r="17" spans="1:44" x14ac:dyDescent="0.35">
      <c r="B17" t="s">
        <v>8</v>
      </c>
      <c r="C17">
        <f>_xlfn.STDEV.P(C6:D14)</f>
        <v>12.162105943776936</v>
      </c>
      <c r="G17" t="s">
        <v>8</v>
      </c>
      <c r="H17">
        <f>_xlfn.STDEV.P(H6:I14)</f>
        <v>11.378186027832006</v>
      </c>
      <c r="L17" t="s">
        <v>8</v>
      </c>
      <c r="M17">
        <f>_xlfn.STDEV.P(M6:N14)</f>
        <v>11.270573780129082</v>
      </c>
      <c r="Q17" t="s">
        <v>8</v>
      </c>
      <c r="R17">
        <f>_xlfn.STDEV.P(R6:S14)</f>
        <v>7.4808830435391114</v>
      </c>
      <c r="V17" t="s">
        <v>8</v>
      </c>
      <c r="W17">
        <f>_xlfn.STDEV.P(W6:X14)</f>
        <v>8.3957973760832942</v>
      </c>
      <c r="AA17" t="s">
        <v>8</v>
      </c>
      <c r="AB17">
        <f>_xlfn.STDEV.P(AB6:AC14)</f>
        <v>8.9936122736302639</v>
      </c>
      <c r="AF17" t="s">
        <v>8</v>
      </c>
      <c r="AG17">
        <f>_xlfn.STDEV.P(AG6:AH14)</f>
        <v>8.2059091174862644</v>
      </c>
      <c r="AK17" t="s">
        <v>8</v>
      </c>
      <c r="AL17">
        <f>_xlfn.STDEV.P(AL6:AM14)</f>
        <v>3.624032437922033</v>
      </c>
      <c r="AP17" t="s">
        <v>8</v>
      </c>
      <c r="AQ17">
        <f>_xlfn.STDEV.P(AQ6:AR14)</f>
        <v>1.9178257364931659</v>
      </c>
    </row>
    <row r="20" spans="1:44" x14ac:dyDescent="0.35">
      <c r="A20" t="s">
        <v>9</v>
      </c>
      <c r="F20" t="s">
        <v>9</v>
      </c>
      <c r="K20" t="s">
        <v>9</v>
      </c>
      <c r="P20" t="s">
        <v>9</v>
      </c>
      <c r="U20" t="s">
        <v>9</v>
      </c>
      <c r="Z20" t="s">
        <v>9</v>
      </c>
      <c r="AE20" t="s">
        <v>9</v>
      </c>
      <c r="AJ20" t="s">
        <v>9</v>
      </c>
      <c r="AO20" t="s">
        <v>9</v>
      </c>
    </row>
    <row r="21" spans="1:44" x14ac:dyDescent="0.35">
      <c r="A21" t="s">
        <v>2</v>
      </c>
      <c r="B21" t="s">
        <v>3</v>
      </c>
      <c r="C21" t="s">
        <v>4</v>
      </c>
      <c r="D21" t="s">
        <v>5</v>
      </c>
      <c r="F21" t="s">
        <v>2</v>
      </c>
      <c r="G21" t="s">
        <v>3</v>
      </c>
      <c r="H21" t="s">
        <v>4</v>
      </c>
      <c r="I21" t="s">
        <v>5</v>
      </c>
      <c r="K21" t="s">
        <v>2</v>
      </c>
      <c r="L21" t="s">
        <v>3</v>
      </c>
      <c r="M21" t="s">
        <v>4</v>
      </c>
      <c r="N21" t="s">
        <v>5</v>
      </c>
      <c r="P21" t="s">
        <v>2</v>
      </c>
      <c r="Q21" t="s">
        <v>3</v>
      </c>
      <c r="R21" t="s">
        <v>4</v>
      </c>
      <c r="S21" t="s">
        <v>5</v>
      </c>
      <c r="U21" t="s">
        <v>2</v>
      </c>
      <c r="V21" t="s">
        <v>3</v>
      </c>
      <c r="W21" t="s">
        <v>4</v>
      </c>
      <c r="X21" t="s">
        <v>5</v>
      </c>
      <c r="Z21" t="s">
        <v>2</v>
      </c>
      <c r="AA21" t="s">
        <v>3</v>
      </c>
      <c r="AB21" t="s">
        <v>4</v>
      </c>
      <c r="AC21" t="s">
        <v>5</v>
      </c>
      <c r="AE21" t="s">
        <v>2</v>
      </c>
      <c r="AF21" t="s">
        <v>3</v>
      </c>
      <c r="AG21" t="s">
        <v>4</v>
      </c>
      <c r="AH21" t="s">
        <v>5</v>
      </c>
      <c r="AJ21" t="s">
        <v>2</v>
      </c>
      <c r="AK21" t="s">
        <v>3</v>
      </c>
      <c r="AL21" t="s">
        <v>4</v>
      </c>
      <c r="AM21" t="s">
        <v>5</v>
      </c>
      <c r="AO21" t="s">
        <v>2</v>
      </c>
      <c r="AP21" t="s">
        <v>3</v>
      </c>
      <c r="AQ21" t="s">
        <v>4</v>
      </c>
      <c r="AR21" t="s">
        <v>5</v>
      </c>
    </row>
    <row r="22" spans="1:44" x14ac:dyDescent="0.35">
      <c r="A22">
        <v>1</v>
      </c>
      <c r="B22">
        <v>1</v>
      </c>
      <c r="C22">
        <v>18.3</v>
      </c>
      <c r="D22">
        <v>19.3</v>
      </c>
      <c r="F22">
        <v>1</v>
      </c>
      <c r="G22">
        <v>1</v>
      </c>
      <c r="H22">
        <v>32.1</v>
      </c>
      <c r="I22">
        <v>31.4</v>
      </c>
      <c r="K22">
        <v>1</v>
      </c>
      <c r="L22">
        <v>1</v>
      </c>
      <c r="M22">
        <v>22.2</v>
      </c>
      <c r="N22">
        <v>20.8</v>
      </c>
      <c r="P22">
        <v>1</v>
      </c>
      <c r="Q22">
        <v>1</v>
      </c>
      <c r="R22">
        <v>44.2</v>
      </c>
      <c r="S22">
        <v>41.5</v>
      </c>
      <c r="U22">
        <v>1</v>
      </c>
      <c r="V22">
        <v>1</v>
      </c>
      <c r="W22">
        <v>66.099999999999994</v>
      </c>
      <c r="X22">
        <v>65.2</v>
      </c>
      <c r="Z22">
        <v>1</v>
      </c>
      <c r="AA22">
        <v>1</v>
      </c>
      <c r="AB22">
        <v>63.7</v>
      </c>
      <c r="AC22">
        <v>65</v>
      </c>
      <c r="AE22">
        <v>1</v>
      </c>
      <c r="AF22">
        <v>1</v>
      </c>
      <c r="AG22">
        <v>44.6</v>
      </c>
      <c r="AH22">
        <v>45.7</v>
      </c>
      <c r="AJ22">
        <v>1</v>
      </c>
      <c r="AK22">
        <v>1</v>
      </c>
      <c r="AL22">
        <v>57.4</v>
      </c>
      <c r="AM22">
        <v>58.4</v>
      </c>
      <c r="AO22">
        <v>1</v>
      </c>
      <c r="AP22">
        <v>1</v>
      </c>
      <c r="AQ22">
        <v>64.2</v>
      </c>
      <c r="AR22">
        <v>63.1</v>
      </c>
    </row>
    <row r="23" spans="1:44" x14ac:dyDescent="0.35">
      <c r="B23">
        <v>2</v>
      </c>
      <c r="C23">
        <v>0</v>
      </c>
      <c r="D23">
        <v>0</v>
      </c>
      <c r="G23">
        <v>2</v>
      </c>
      <c r="H23">
        <v>26.9</v>
      </c>
      <c r="I23">
        <v>28.2</v>
      </c>
      <c r="L23">
        <v>2</v>
      </c>
      <c r="M23">
        <v>26.3</v>
      </c>
      <c r="N23">
        <v>27.2</v>
      </c>
      <c r="Q23">
        <v>2</v>
      </c>
      <c r="R23">
        <v>23.8</v>
      </c>
      <c r="S23">
        <v>25.3</v>
      </c>
      <c r="V23">
        <v>2</v>
      </c>
      <c r="W23">
        <v>62.9</v>
      </c>
      <c r="X23">
        <v>61.5</v>
      </c>
      <c r="AA23">
        <v>2</v>
      </c>
      <c r="AB23">
        <v>54.6</v>
      </c>
      <c r="AC23">
        <v>53.6</v>
      </c>
      <c r="AF23">
        <v>2</v>
      </c>
      <c r="AG23">
        <v>41.2</v>
      </c>
      <c r="AH23">
        <v>40.700000000000003</v>
      </c>
      <c r="AK23">
        <v>2</v>
      </c>
      <c r="AL23">
        <v>61.2</v>
      </c>
      <c r="AM23">
        <v>62.1</v>
      </c>
      <c r="AP23">
        <v>2</v>
      </c>
      <c r="AQ23">
        <v>61.8</v>
      </c>
      <c r="AR23">
        <v>62.1</v>
      </c>
    </row>
    <row r="24" spans="1:44" x14ac:dyDescent="0.35">
      <c r="B24">
        <v>3</v>
      </c>
      <c r="C24">
        <v>0</v>
      </c>
      <c r="D24">
        <v>0</v>
      </c>
      <c r="G24">
        <v>3</v>
      </c>
      <c r="H24">
        <v>36.799999999999997</v>
      </c>
      <c r="I24">
        <v>31</v>
      </c>
      <c r="L24">
        <v>3</v>
      </c>
      <c r="M24">
        <v>31.8</v>
      </c>
      <c r="N24">
        <v>39.200000000000003</v>
      </c>
      <c r="Q24">
        <v>3</v>
      </c>
      <c r="R24">
        <v>52.5</v>
      </c>
      <c r="S24">
        <v>51.5</v>
      </c>
      <c r="V24">
        <v>3</v>
      </c>
      <c r="W24">
        <v>64.2</v>
      </c>
      <c r="X24">
        <v>62.9</v>
      </c>
      <c r="AA24">
        <v>3</v>
      </c>
      <c r="AB24">
        <v>51.1</v>
      </c>
      <c r="AC24">
        <v>57.9</v>
      </c>
      <c r="AF24">
        <v>3</v>
      </c>
      <c r="AG24">
        <v>45.2</v>
      </c>
      <c r="AH24">
        <v>46.2</v>
      </c>
      <c r="AK24">
        <v>3</v>
      </c>
      <c r="AL24">
        <v>59.9</v>
      </c>
      <c r="AM24">
        <v>60.4</v>
      </c>
      <c r="AP24">
        <v>3</v>
      </c>
      <c r="AQ24">
        <v>59.7</v>
      </c>
      <c r="AR24">
        <v>60.4</v>
      </c>
    </row>
    <row r="25" spans="1:44" x14ac:dyDescent="0.35">
      <c r="A25">
        <v>2</v>
      </c>
      <c r="B25">
        <v>1</v>
      </c>
      <c r="C25">
        <v>14.5</v>
      </c>
      <c r="D25">
        <v>12.3</v>
      </c>
      <c r="F25">
        <v>2</v>
      </c>
      <c r="G25">
        <v>1</v>
      </c>
      <c r="H25">
        <v>25.8</v>
      </c>
      <c r="I25">
        <v>24.4</v>
      </c>
      <c r="K25">
        <v>2</v>
      </c>
      <c r="L25">
        <v>1</v>
      </c>
      <c r="M25">
        <v>0</v>
      </c>
      <c r="N25">
        <v>0</v>
      </c>
      <c r="P25">
        <v>2</v>
      </c>
      <c r="Q25">
        <v>1</v>
      </c>
      <c r="R25">
        <v>48</v>
      </c>
      <c r="S25">
        <v>46</v>
      </c>
      <c r="U25">
        <v>2</v>
      </c>
      <c r="V25">
        <v>1</v>
      </c>
      <c r="W25">
        <v>58.2</v>
      </c>
      <c r="X25">
        <v>58.7</v>
      </c>
      <c r="Z25">
        <v>2</v>
      </c>
      <c r="AA25">
        <v>1</v>
      </c>
      <c r="AB25">
        <v>34.4</v>
      </c>
      <c r="AC25">
        <v>34.4</v>
      </c>
      <c r="AE25">
        <v>2</v>
      </c>
      <c r="AF25">
        <v>1</v>
      </c>
      <c r="AG25">
        <v>37.799999999999997</v>
      </c>
      <c r="AH25">
        <v>38.5</v>
      </c>
      <c r="AJ25">
        <v>2</v>
      </c>
      <c r="AK25">
        <v>1</v>
      </c>
      <c r="AL25">
        <v>60.7</v>
      </c>
      <c r="AM25">
        <v>64.2</v>
      </c>
      <c r="AO25">
        <v>2</v>
      </c>
      <c r="AP25">
        <v>1</v>
      </c>
      <c r="AQ25">
        <v>64.099999999999994</v>
      </c>
      <c r="AR25">
        <v>63.2</v>
      </c>
    </row>
    <row r="26" spans="1:44" x14ac:dyDescent="0.35">
      <c r="B26">
        <v>2</v>
      </c>
      <c r="C26">
        <v>0</v>
      </c>
      <c r="D26">
        <v>0</v>
      </c>
      <c r="G26">
        <v>2</v>
      </c>
      <c r="H26">
        <v>30.5</v>
      </c>
      <c r="I26">
        <v>37.5</v>
      </c>
      <c r="L26">
        <v>2</v>
      </c>
      <c r="M26">
        <v>0</v>
      </c>
      <c r="N26">
        <v>0</v>
      </c>
      <c r="Q26">
        <v>2</v>
      </c>
      <c r="R26">
        <v>47.3</v>
      </c>
      <c r="S26">
        <v>43.9</v>
      </c>
      <c r="V26">
        <v>2</v>
      </c>
      <c r="W26">
        <v>53</v>
      </c>
      <c r="X26">
        <v>55.8</v>
      </c>
      <c r="AA26">
        <v>2</v>
      </c>
      <c r="AB26">
        <v>36.200000000000003</v>
      </c>
      <c r="AC26">
        <v>32.700000000000003</v>
      </c>
      <c r="AF26">
        <v>2</v>
      </c>
      <c r="AG26">
        <v>37.5</v>
      </c>
      <c r="AH26">
        <v>39.200000000000003</v>
      </c>
      <c r="AK26">
        <v>2</v>
      </c>
      <c r="AL26">
        <v>57.6</v>
      </c>
      <c r="AM26">
        <v>58.9</v>
      </c>
      <c r="AP26">
        <v>2</v>
      </c>
      <c r="AQ26">
        <v>61.3</v>
      </c>
      <c r="AR26">
        <v>62.8</v>
      </c>
    </row>
    <row r="27" spans="1:44" x14ac:dyDescent="0.35">
      <c r="B27">
        <v>3</v>
      </c>
      <c r="C27">
        <v>0</v>
      </c>
      <c r="D27">
        <v>0</v>
      </c>
      <c r="G27">
        <v>3</v>
      </c>
      <c r="H27">
        <v>35.299999999999997</v>
      </c>
      <c r="I27">
        <v>31.8</v>
      </c>
      <c r="L27">
        <v>3</v>
      </c>
      <c r="M27">
        <v>0</v>
      </c>
      <c r="N27">
        <v>0</v>
      </c>
      <c r="Q27">
        <v>3</v>
      </c>
      <c r="R27">
        <v>40</v>
      </c>
      <c r="S27">
        <v>45</v>
      </c>
      <c r="V27">
        <v>3</v>
      </c>
      <c r="W27">
        <v>38.5</v>
      </c>
      <c r="X27">
        <v>46.9</v>
      </c>
      <c r="AA27">
        <v>3</v>
      </c>
      <c r="AB27">
        <v>74.2</v>
      </c>
      <c r="AC27">
        <v>72.5</v>
      </c>
      <c r="AF27">
        <v>3</v>
      </c>
      <c r="AG27">
        <v>35.6</v>
      </c>
      <c r="AH27">
        <v>36.5</v>
      </c>
      <c r="AK27">
        <v>3</v>
      </c>
      <c r="AL27">
        <v>55.7</v>
      </c>
      <c r="AM27">
        <v>57.4</v>
      </c>
      <c r="AP27">
        <v>3</v>
      </c>
      <c r="AQ27">
        <v>62.4</v>
      </c>
      <c r="AR27">
        <v>59.6</v>
      </c>
    </row>
    <row r="28" spans="1:44" x14ac:dyDescent="0.35">
      <c r="A28">
        <v>3</v>
      </c>
      <c r="B28">
        <v>1</v>
      </c>
      <c r="C28">
        <v>15.7</v>
      </c>
      <c r="D28">
        <v>14.2</v>
      </c>
      <c r="F28">
        <v>3</v>
      </c>
      <c r="G28">
        <v>1</v>
      </c>
      <c r="H28">
        <v>11.2</v>
      </c>
      <c r="I28">
        <v>11.6</v>
      </c>
      <c r="K28">
        <v>3</v>
      </c>
      <c r="L28">
        <v>1</v>
      </c>
      <c r="M28">
        <v>0</v>
      </c>
      <c r="N28">
        <v>0</v>
      </c>
      <c r="P28">
        <v>3</v>
      </c>
      <c r="Q28">
        <v>1</v>
      </c>
      <c r="R28">
        <v>61.2</v>
      </c>
      <c r="S28">
        <v>62.9</v>
      </c>
      <c r="U28">
        <v>3</v>
      </c>
      <c r="V28">
        <v>1</v>
      </c>
      <c r="W28">
        <v>48.5</v>
      </c>
      <c r="X28">
        <v>48.5</v>
      </c>
      <c r="Z28">
        <v>3</v>
      </c>
      <c r="AA28">
        <v>1</v>
      </c>
      <c r="AB28">
        <v>81.7</v>
      </c>
      <c r="AC28">
        <v>83.1</v>
      </c>
      <c r="AE28">
        <v>3</v>
      </c>
      <c r="AF28">
        <v>1</v>
      </c>
      <c r="AG28">
        <v>53.9</v>
      </c>
      <c r="AH28">
        <v>57.5</v>
      </c>
      <c r="AJ28">
        <v>3</v>
      </c>
      <c r="AK28">
        <v>1</v>
      </c>
      <c r="AL28">
        <v>63.2</v>
      </c>
      <c r="AM28">
        <v>62.7</v>
      </c>
      <c r="AO28">
        <v>3</v>
      </c>
      <c r="AP28">
        <v>1</v>
      </c>
      <c r="AQ28">
        <v>60.5</v>
      </c>
      <c r="AR28">
        <v>63.2</v>
      </c>
    </row>
    <row r="29" spans="1:44" x14ac:dyDescent="0.35">
      <c r="B29">
        <v>2</v>
      </c>
      <c r="C29">
        <v>0</v>
      </c>
      <c r="D29">
        <v>0</v>
      </c>
      <c r="G29">
        <v>2</v>
      </c>
      <c r="H29">
        <v>0</v>
      </c>
      <c r="I29">
        <v>0</v>
      </c>
      <c r="L29">
        <v>2</v>
      </c>
      <c r="M29">
        <v>0</v>
      </c>
      <c r="N29">
        <v>0</v>
      </c>
      <c r="Q29">
        <v>2</v>
      </c>
      <c r="R29">
        <v>47.4</v>
      </c>
      <c r="S29">
        <v>45.6</v>
      </c>
      <c r="V29">
        <v>2</v>
      </c>
      <c r="W29">
        <v>58.8</v>
      </c>
      <c r="X29">
        <v>59.5</v>
      </c>
      <c r="AA29">
        <v>2</v>
      </c>
      <c r="AB29">
        <v>52.5</v>
      </c>
      <c r="AC29">
        <v>46.5</v>
      </c>
      <c r="AF29">
        <v>2</v>
      </c>
      <c r="AG29">
        <v>51.6</v>
      </c>
      <c r="AH29">
        <v>56.7</v>
      </c>
      <c r="AK29">
        <v>2</v>
      </c>
      <c r="AL29">
        <v>65.400000000000006</v>
      </c>
      <c r="AM29">
        <v>67.3</v>
      </c>
      <c r="AP29">
        <v>2</v>
      </c>
      <c r="AQ29">
        <v>63.6</v>
      </c>
      <c r="AR29">
        <v>64.099999999999994</v>
      </c>
    </row>
    <row r="30" spans="1:44" x14ac:dyDescent="0.35">
      <c r="B30">
        <v>3</v>
      </c>
      <c r="C30">
        <v>0</v>
      </c>
      <c r="D30">
        <v>0</v>
      </c>
      <c r="G30">
        <v>3</v>
      </c>
      <c r="H30">
        <v>0</v>
      </c>
      <c r="I30">
        <v>0</v>
      </c>
      <c r="L30">
        <v>3</v>
      </c>
      <c r="M30">
        <v>0</v>
      </c>
      <c r="N30">
        <v>0</v>
      </c>
      <c r="Q30">
        <v>3</v>
      </c>
      <c r="R30">
        <v>51.7</v>
      </c>
      <c r="S30">
        <v>49.2</v>
      </c>
      <c r="V30">
        <v>3</v>
      </c>
      <c r="W30">
        <v>55.6</v>
      </c>
      <c r="X30">
        <v>55.7</v>
      </c>
      <c r="AA30">
        <v>3</v>
      </c>
      <c r="AB30">
        <v>39.799999999999997</v>
      </c>
      <c r="AC30">
        <v>45.1</v>
      </c>
      <c r="AF30">
        <v>3</v>
      </c>
      <c r="AG30">
        <v>52.5</v>
      </c>
      <c r="AH30">
        <v>56.4</v>
      </c>
      <c r="AK30">
        <v>3</v>
      </c>
      <c r="AL30">
        <v>66.3</v>
      </c>
      <c r="AM30">
        <v>63.5</v>
      </c>
      <c r="AP30">
        <v>3</v>
      </c>
      <c r="AQ30">
        <v>64.3</v>
      </c>
      <c r="AR30">
        <v>66.3</v>
      </c>
    </row>
    <row r="32" spans="1:44" x14ac:dyDescent="0.35">
      <c r="B32" t="s">
        <v>7</v>
      </c>
      <c r="C32">
        <f>AVERAGE(C22:D30)</f>
        <v>5.2388888888888898</v>
      </c>
      <c r="G32" t="s">
        <v>7</v>
      </c>
      <c r="H32">
        <f>AVERAGE(H22:I30)</f>
        <v>21.916666666666671</v>
      </c>
      <c r="L32" t="s">
        <v>7</v>
      </c>
      <c r="M32">
        <f>AVERAGE(M22:N30)</f>
        <v>9.3055555555555554</v>
      </c>
      <c r="Q32" t="s">
        <v>7</v>
      </c>
      <c r="R32">
        <f>AVERAGE(R22:S30)</f>
        <v>45.94444444444445</v>
      </c>
      <c r="V32" t="s">
        <v>7</v>
      </c>
      <c r="W32">
        <f>AVERAGE(W22:X30)</f>
        <v>56.694444444444443</v>
      </c>
      <c r="AA32" t="s">
        <v>7</v>
      </c>
      <c r="AB32">
        <f>AVERAGE(AB22:AC30)</f>
        <v>54.388888888888886</v>
      </c>
      <c r="AF32" t="s">
        <v>7</v>
      </c>
      <c r="AG32">
        <f>AVERAGE(AG22:AH30)</f>
        <v>45.405555555555559</v>
      </c>
      <c r="AK32" t="s">
        <v>7</v>
      </c>
      <c r="AL32">
        <f>AVERAGE(AL22:AM30)</f>
        <v>61.238888888888887</v>
      </c>
      <c r="AP32" t="s">
        <v>7</v>
      </c>
      <c r="AQ32">
        <f>AVERAGE(AQ22:AR30)</f>
        <v>62.594444444444449</v>
      </c>
    </row>
    <row r="33" spans="1:44" x14ac:dyDescent="0.35">
      <c r="B33" t="s">
        <v>8</v>
      </c>
      <c r="C33">
        <f>_xlfn.STDEV.P(C22:D30)</f>
        <v>7.5388725128783083</v>
      </c>
      <c r="G33" t="s">
        <v>8</v>
      </c>
      <c r="H33">
        <f>_xlfn.STDEV.P(H22:I30)</f>
        <v>13.579324561831317</v>
      </c>
      <c r="L33" t="s">
        <v>8</v>
      </c>
      <c r="M33">
        <f>_xlfn.STDEV.P(M22:N30)</f>
        <v>13.634534267489963</v>
      </c>
      <c r="Q33" t="s">
        <v>8</v>
      </c>
      <c r="R33">
        <f>_xlfn.STDEV.P(R22:S30)</f>
        <v>9.5039887662567715</v>
      </c>
      <c r="V33" t="s">
        <v>8</v>
      </c>
      <c r="W33">
        <f>_xlfn.STDEV.P(W22:X30)</f>
        <v>7.1248760006537184</v>
      </c>
      <c r="AA33" t="s">
        <v>8</v>
      </c>
      <c r="AB33">
        <f>_xlfn.STDEV.P(AB22:AC30)</f>
        <v>15.774624097965035</v>
      </c>
      <c r="AF33" t="s">
        <v>8</v>
      </c>
      <c r="AG33">
        <f>_xlfn.STDEV.P(AG22:AH30)</f>
        <v>7.374164526855612</v>
      </c>
      <c r="AK33" t="s">
        <v>8</v>
      </c>
      <c r="AL33">
        <f>_xlfn.STDEV.P(AL22:AM30)</f>
        <v>3.2487841980396448</v>
      </c>
      <c r="AP33" t="s">
        <v>8</v>
      </c>
      <c r="AQ33">
        <f>_xlfn.STDEV.P(AQ22:AR30)</f>
        <v>1.7468931857641248</v>
      </c>
    </row>
    <row r="35" spans="1:44" x14ac:dyDescent="0.35">
      <c r="A35" t="s">
        <v>10</v>
      </c>
      <c r="F35" t="s">
        <v>10</v>
      </c>
      <c r="K35" t="s">
        <v>10</v>
      </c>
      <c r="P35" t="s">
        <v>10</v>
      </c>
      <c r="U35" t="s">
        <v>10</v>
      </c>
      <c r="Z35" t="s">
        <v>10</v>
      </c>
      <c r="AE35" t="s">
        <v>10</v>
      </c>
      <c r="AJ35" t="s">
        <v>10</v>
      </c>
      <c r="AO35" t="s">
        <v>10</v>
      </c>
    </row>
    <row r="36" spans="1:44" x14ac:dyDescent="0.35">
      <c r="A36" t="s">
        <v>2</v>
      </c>
      <c r="B36" t="s">
        <v>3</v>
      </c>
      <c r="C36" t="s">
        <v>4</v>
      </c>
      <c r="D36" t="s">
        <v>5</v>
      </c>
      <c r="F36" t="s">
        <v>2</v>
      </c>
      <c r="G36" t="s">
        <v>3</v>
      </c>
      <c r="H36" t="s">
        <v>4</v>
      </c>
      <c r="I36" t="s">
        <v>5</v>
      </c>
      <c r="K36" t="s">
        <v>2</v>
      </c>
      <c r="L36" t="s">
        <v>3</v>
      </c>
      <c r="M36" t="s">
        <v>4</v>
      </c>
      <c r="N36" t="s">
        <v>5</v>
      </c>
      <c r="P36" t="s">
        <v>2</v>
      </c>
      <c r="Q36" t="s">
        <v>3</v>
      </c>
      <c r="R36" t="s">
        <v>4</v>
      </c>
      <c r="S36" t="s">
        <v>5</v>
      </c>
      <c r="U36" t="s">
        <v>2</v>
      </c>
      <c r="V36" t="s">
        <v>3</v>
      </c>
      <c r="W36" t="s">
        <v>4</v>
      </c>
      <c r="X36" t="s">
        <v>5</v>
      </c>
      <c r="Z36" t="s">
        <v>2</v>
      </c>
      <c r="AA36" t="s">
        <v>3</v>
      </c>
      <c r="AB36" t="s">
        <v>4</v>
      </c>
      <c r="AC36" t="s">
        <v>5</v>
      </c>
      <c r="AE36" t="s">
        <v>2</v>
      </c>
      <c r="AF36" t="s">
        <v>3</v>
      </c>
      <c r="AG36" t="s">
        <v>4</v>
      </c>
      <c r="AH36" t="s">
        <v>5</v>
      </c>
      <c r="AJ36" t="s">
        <v>2</v>
      </c>
      <c r="AK36" t="s">
        <v>3</v>
      </c>
      <c r="AL36" t="s">
        <v>4</v>
      </c>
      <c r="AM36" t="s">
        <v>5</v>
      </c>
      <c r="AO36" t="s">
        <v>2</v>
      </c>
      <c r="AP36" t="s">
        <v>3</v>
      </c>
      <c r="AQ36" t="s">
        <v>4</v>
      </c>
      <c r="AR36" t="s">
        <v>5</v>
      </c>
    </row>
    <row r="37" spans="1:44" x14ac:dyDescent="0.35">
      <c r="A37">
        <v>1</v>
      </c>
      <c r="B37">
        <v>1</v>
      </c>
      <c r="C37">
        <v>0</v>
      </c>
      <c r="D37">
        <v>0</v>
      </c>
      <c r="F37">
        <v>1</v>
      </c>
      <c r="G37">
        <v>1</v>
      </c>
      <c r="H37">
        <v>25.5</v>
      </c>
      <c r="I37">
        <v>25.5</v>
      </c>
      <c r="K37">
        <v>1</v>
      </c>
      <c r="L37">
        <v>1</v>
      </c>
      <c r="M37">
        <v>27.8</v>
      </c>
      <c r="N37">
        <v>30.1</v>
      </c>
      <c r="P37">
        <v>1</v>
      </c>
      <c r="Q37">
        <v>1</v>
      </c>
      <c r="R37">
        <v>40.700000000000003</v>
      </c>
      <c r="S37">
        <v>42.5</v>
      </c>
      <c r="U37">
        <v>1</v>
      </c>
      <c r="V37">
        <v>1</v>
      </c>
      <c r="W37">
        <v>11.2</v>
      </c>
      <c r="X37">
        <v>11.2</v>
      </c>
      <c r="Z37">
        <v>1</v>
      </c>
      <c r="AA37">
        <v>1</v>
      </c>
      <c r="AB37">
        <v>40.1</v>
      </c>
      <c r="AC37">
        <v>39.9</v>
      </c>
      <c r="AE37">
        <v>1</v>
      </c>
      <c r="AF37">
        <v>1</v>
      </c>
      <c r="AG37">
        <v>0</v>
      </c>
      <c r="AH37">
        <v>0</v>
      </c>
      <c r="AJ37">
        <v>1</v>
      </c>
      <c r="AK37">
        <v>1</v>
      </c>
      <c r="AL37">
        <v>52.1</v>
      </c>
      <c r="AM37">
        <v>48.6</v>
      </c>
      <c r="AO37">
        <v>1</v>
      </c>
      <c r="AP37">
        <v>1</v>
      </c>
      <c r="AQ37">
        <v>50.3</v>
      </c>
      <c r="AR37">
        <v>52.2</v>
      </c>
    </row>
    <row r="38" spans="1:44" x14ac:dyDescent="0.35">
      <c r="B38">
        <v>2</v>
      </c>
      <c r="C38">
        <v>0</v>
      </c>
      <c r="D38">
        <v>0</v>
      </c>
      <c r="G38">
        <v>2</v>
      </c>
      <c r="H38">
        <v>0</v>
      </c>
      <c r="I38">
        <v>0</v>
      </c>
      <c r="L38">
        <v>2</v>
      </c>
      <c r="M38">
        <v>24.6</v>
      </c>
      <c r="N38">
        <v>22.5</v>
      </c>
      <c r="Q38">
        <v>2</v>
      </c>
      <c r="R38">
        <v>40.299999999999997</v>
      </c>
      <c r="S38">
        <v>43.5</v>
      </c>
      <c r="V38">
        <v>2</v>
      </c>
      <c r="W38">
        <v>0</v>
      </c>
      <c r="X38">
        <v>0</v>
      </c>
      <c r="AA38">
        <v>2</v>
      </c>
      <c r="AB38">
        <v>0</v>
      </c>
      <c r="AC38">
        <v>0</v>
      </c>
      <c r="AF38">
        <v>2</v>
      </c>
      <c r="AG38">
        <v>0</v>
      </c>
      <c r="AH38">
        <v>0</v>
      </c>
      <c r="AK38">
        <v>2</v>
      </c>
      <c r="AL38">
        <v>47.2</v>
      </c>
      <c r="AM38">
        <v>45.2</v>
      </c>
      <c r="AP38">
        <v>2</v>
      </c>
      <c r="AQ38">
        <v>49.7</v>
      </c>
      <c r="AR38">
        <v>50.3</v>
      </c>
    </row>
    <row r="39" spans="1:44" x14ac:dyDescent="0.35">
      <c r="B39">
        <v>3</v>
      </c>
      <c r="C39">
        <v>0</v>
      </c>
      <c r="D39">
        <v>0</v>
      </c>
      <c r="G39">
        <v>3</v>
      </c>
      <c r="H39">
        <v>0</v>
      </c>
      <c r="I39">
        <v>0</v>
      </c>
      <c r="L39">
        <v>3</v>
      </c>
      <c r="M39">
        <v>33.6</v>
      </c>
      <c r="N39">
        <v>29.7</v>
      </c>
      <c r="Q39">
        <v>3</v>
      </c>
      <c r="R39">
        <v>39.4</v>
      </c>
      <c r="S39">
        <v>36.1</v>
      </c>
      <c r="V39">
        <v>3</v>
      </c>
      <c r="W39">
        <v>23.5</v>
      </c>
      <c r="X39">
        <v>21.8</v>
      </c>
      <c r="AA39">
        <v>3</v>
      </c>
      <c r="AB39">
        <v>47.6</v>
      </c>
      <c r="AC39">
        <v>43.1</v>
      </c>
      <c r="AF39">
        <v>3</v>
      </c>
      <c r="AG39">
        <v>18.3</v>
      </c>
      <c r="AH39">
        <v>17.600000000000001</v>
      </c>
      <c r="AK39">
        <v>3</v>
      </c>
      <c r="AL39">
        <v>48.6</v>
      </c>
      <c r="AM39">
        <v>46.4</v>
      </c>
      <c r="AP39">
        <v>3</v>
      </c>
      <c r="AQ39">
        <v>54.2</v>
      </c>
      <c r="AR39">
        <v>55.4</v>
      </c>
    </row>
    <row r="40" spans="1:44" x14ac:dyDescent="0.35">
      <c r="A40">
        <v>2</v>
      </c>
      <c r="B40">
        <v>1</v>
      </c>
      <c r="C40">
        <v>0</v>
      </c>
      <c r="D40">
        <v>0</v>
      </c>
      <c r="F40">
        <v>2</v>
      </c>
      <c r="G40">
        <v>1</v>
      </c>
      <c r="H40">
        <v>0</v>
      </c>
      <c r="I40">
        <v>0</v>
      </c>
      <c r="K40">
        <v>2</v>
      </c>
      <c r="L40">
        <v>1</v>
      </c>
      <c r="M40">
        <v>0</v>
      </c>
      <c r="N40">
        <v>0</v>
      </c>
      <c r="P40">
        <v>2</v>
      </c>
      <c r="Q40">
        <v>1</v>
      </c>
      <c r="R40">
        <v>15.9</v>
      </c>
      <c r="S40">
        <v>16.7</v>
      </c>
      <c r="U40">
        <v>2</v>
      </c>
      <c r="V40">
        <v>1</v>
      </c>
      <c r="W40">
        <v>35</v>
      </c>
      <c r="X40">
        <v>34.5</v>
      </c>
      <c r="Z40">
        <v>2</v>
      </c>
      <c r="AA40">
        <v>1</v>
      </c>
      <c r="AB40">
        <v>31.5</v>
      </c>
      <c r="AC40">
        <v>33.4</v>
      </c>
      <c r="AE40">
        <v>2</v>
      </c>
      <c r="AF40">
        <v>1</v>
      </c>
      <c r="AG40">
        <v>34.9</v>
      </c>
      <c r="AH40">
        <v>34.9</v>
      </c>
      <c r="AJ40">
        <v>2</v>
      </c>
      <c r="AK40">
        <v>1</v>
      </c>
      <c r="AL40">
        <v>50.2</v>
      </c>
      <c r="AM40">
        <v>51.2</v>
      </c>
      <c r="AO40">
        <v>2</v>
      </c>
      <c r="AP40">
        <v>1</v>
      </c>
      <c r="AQ40">
        <v>61.2</v>
      </c>
      <c r="AR40">
        <v>63.2</v>
      </c>
    </row>
    <row r="41" spans="1:44" x14ac:dyDescent="0.35">
      <c r="B41">
        <v>2</v>
      </c>
      <c r="C41">
        <v>0</v>
      </c>
      <c r="D41">
        <v>0</v>
      </c>
      <c r="G41">
        <v>2</v>
      </c>
      <c r="H41">
        <v>0</v>
      </c>
      <c r="I41">
        <v>0</v>
      </c>
      <c r="L41">
        <v>2</v>
      </c>
      <c r="M41">
        <v>0</v>
      </c>
      <c r="N41">
        <v>0</v>
      </c>
      <c r="Q41">
        <v>2</v>
      </c>
      <c r="R41">
        <v>0</v>
      </c>
      <c r="S41">
        <v>0</v>
      </c>
      <c r="V41">
        <v>2</v>
      </c>
      <c r="W41">
        <v>34.6</v>
      </c>
      <c r="X41">
        <v>30.4</v>
      </c>
      <c r="AA41">
        <v>2</v>
      </c>
      <c r="AB41">
        <v>31.2</v>
      </c>
      <c r="AC41">
        <v>32.1</v>
      </c>
      <c r="AF41">
        <v>2</v>
      </c>
      <c r="AG41">
        <v>44.7</v>
      </c>
      <c r="AH41">
        <v>41.6</v>
      </c>
      <c r="AK41">
        <v>2</v>
      </c>
      <c r="AL41">
        <v>46.3</v>
      </c>
      <c r="AM41">
        <v>47.5</v>
      </c>
      <c r="AP41">
        <v>2</v>
      </c>
      <c r="AQ41">
        <v>60.3</v>
      </c>
      <c r="AR41">
        <v>58.6</v>
      </c>
    </row>
    <row r="42" spans="1:44" x14ac:dyDescent="0.35">
      <c r="B42">
        <v>3</v>
      </c>
      <c r="C42">
        <v>0</v>
      </c>
      <c r="D42">
        <v>0</v>
      </c>
      <c r="G42">
        <v>3</v>
      </c>
      <c r="H42">
        <v>0</v>
      </c>
      <c r="I42">
        <v>0</v>
      </c>
      <c r="L42">
        <v>3</v>
      </c>
      <c r="M42">
        <v>0</v>
      </c>
      <c r="N42">
        <v>0</v>
      </c>
      <c r="Q42">
        <v>3</v>
      </c>
      <c r="R42">
        <v>0</v>
      </c>
      <c r="S42">
        <v>0</v>
      </c>
      <c r="V42">
        <v>3</v>
      </c>
      <c r="W42">
        <v>30.6</v>
      </c>
      <c r="X42">
        <v>27</v>
      </c>
      <c r="AA42">
        <v>3</v>
      </c>
      <c r="AB42">
        <v>33.299999999999997</v>
      </c>
      <c r="AC42">
        <v>38.700000000000003</v>
      </c>
      <c r="AF42">
        <v>3</v>
      </c>
      <c r="AG42">
        <v>57.8</v>
      </c>
      <c r="AH42">
        <v>54.9</v>
      </c>
      <c r="AK42">
        <v>3</v>
      </c>
      <c r="AL42">
        <v>48.6</v>
      </c>
      <c r="AM42">
        <v>50.1</v>
      </c>
      <c r="AP42">
        <v>3</v>
      </c>
      <c r="AQ42">
        <v>64.3</v>
      </c>
      <c r="AR42">
        <v>62.1</v>
      </c>
    </row>
    <row r="43" spans="1:44" x14ac:dyDescent="0.35">
      <c r="A43">
        <v>3</v>
      </c>
      <c r="B43">
        <v>1</v>
      </c>
      <c r="C43">
        <v>0</v>
      </c>
      <c r="D43">
        <v>0</v>
      </c>
      <c r="F43">
        <v>3</v>
      </c>
      <c r="G43">
        <v>1</v>
      </c>
      <c r="H43">
        <v>0</v>
      </c>
      <c r="I43">
        <v>0</v>
      </c>
      <c r="K43">
        <v>3</v>
      </c>
      <c r="L43">
        <v>1</v>
      </c>
      <c r="M43">
        <v>0</v>
      </c>
      <c r="N43">
        <v>0</v>
      </c>
      <c r="P43">
        <v>3</v>
      </c>
      <c r="Q43">
        <v>1</v>
      </c>
      <c r="R43">
        <v>37</v>
      </c>
      <c r="S43">
        <v>39.700000000000003</v>
      </c>
      <c r="U43">
        <v>3</v>
      </c>
      <c r="V43">
        <v>1</v>
      </c>
      <c r="W43">
        <v>34.9</v>
      </c>
      <c r="X43">
        <v>34.6</v>
      </c>
      <c r="Z43">
        <v>3</v>
      </c>
      <c r="AA43">
        <v>1</v>
      </c>
      <c r="AB43">
        <v>45.6</v>
      </c>
      <c r="AC43">
        <v>46.7</v>
      </c>
      <c r="AE43">
        <v>3</v>
      </c>
      <c r="AF43">
        <v>1</v>
      </c>
      <c r="AG43">
        <v>50.5</v>
      </c>
      <c r="AH43">
        <v>45</v>
      </c>
      <c r="AJ43">
        <v>3</v>
      </c>
      <c r="AK43">
        <v>1</v>
      </c>
      <c r="AL43">
        <v>46.5</v>
      </c>
      <c r="AM43">
        <v>45.3</v>
      </c>
      <c r="AO43">
        <v>3</v>
      </c>
      <c r="AP43">
        <v>1</v>
      </c>
      <c r="AQ43">
        <v>48.3</v>
      </c>
      <c r="AR43">
        <v>47.5</v>
      </c>
    </row>
    <row r="44" spans="1:44" x14ac:dyDescent="0.35">
      <c r="B44">
        <v>2</v>
      </c>
      <c r="C44">
        <v>0</v>
      </c>
      <c r="D44">
        <v>0</v>
      </c>
      <c r="G44">
        <v>2</v>
      </c>
      <c r="H44">
        <v>0</v>
      </c>
      <c r="I44">
        <v>0</v>
      </c>
      <c r="L44">
        <v>2</v>
      </c>
      <c r="M44">
        <v>0</v>
      </c>
      <c r="N44">
        <v>0</v>
      </c>
      <c r="Q44">
        <v>2</v>
      </c>
      <c r="R44">
        <v>37.5</v>
      </c>
      <c r="S44">
        <v>37.700000000000003</v>
      </c>
      <c r="V44">
        <v>2</v>
      </c>
      <c r="W44">
        <v>29.5</v>
      </c>
      <c r="X44">
        <v>28.2</v>
      </c>
      <c r="AA44">
        <v>2</v>
      </c>
      <c r="AB44">
        <v>43.7</v>
      </c>
      <c r="AC44">
        <v>44.8</v>
      </c>
      <c r="AF44">
        <v>2</v>
      </c>
      <c r="AG44">
        <v>51.2</v>
      </c>
      <c r="AH44">
        <v>54.2</v>
      </c>
      <c r="AK44">
        <v>2</v>
      </c>
      <c r="AL44">
        <v>49.7</v>
      </c>
      <c r="AM44">
        <v>50.3</v>
      </c>
      <c r="AP44">
        <v>2</v>
      </c>
      <c r="AQ44">
        <v>45.2</v>
      </c>
      <c r="AR44">
        <v>47.2</v>
      </c>
    </row>
    <row r="45" spans="1:44" x14ac:dyDescent="0.35">
      <c r="B45">
        <v>3</v>
      </c>
      <c r="C45">
        <v>0</v>
      </c>
      <c r="D45">
        <v>0</v>
      </c>
      <c r="G45">
        <v>3</v>
      </c>
      <c r="H45">
        <v>0</v>
      </c>
      <c r="I45">
        <v>0</v>
      </c>
      <c r="L45">
        <v>3</v>
      </c>
      <c r="M45">
        <v>0</v>
      </c>
      <c r="N45">
        <v>0</v>
      </c>
      <c r="Q45">
        <v>3</v>
      </c>
      <c r="R45">
        <v>38.6</v>
      </c>
      <c r="S45">
        <v>39.1</v>
      </c>
      <c r="V45">
        <v>3</v>
      </c>
      <c r="W45">
        <v>37.1</v>
      </c>
      <c r="X45">
        <v>34.700000000000003</v>
      </c>
      <c r="AA45">
        <v>3</v>
      </c>
      <c r="AB45">
        <v>44.4</v>
      </c>
      <c r="AC45">
        <v>50.2</v>
      </c>
      <c r="AF45">
        <v>3</v>
      </c>
      <c r="AG45">
        <v>49.1</v>
      </c>
      <c r="AH45">
        <v>48.5</v>
      </c>
      <c r="AK45">
        <v>3</v>
      </c>
      <c r="AL45">
        <v>44.6</v>
      </c>
      <c r="AM45">
        <v>43.2</v>
      </c>
      <c r="AP45">
        <v>3</v>
      </c>
      <c r="AQ45">
        <v>46.1</v>
      </c>
      <c r="AR45">
        <v>48.1</v>
      </c>
    </row>
    <row r="47" spans="1:44" x14ac:dyDescent="0.35">
      <c r="B47" t="s">
        <v>7</v>
      </c>
      <c r="C47">
        <f>AVERAGE(C37:D45)</f>
        <v>0</v>
      </c>
      <c r="G47" t="s">
        <v>7</v>
      </c>
      <c r="H47">
        <f>AVERAGE(H37:I45)</f>
        <v>2.8333333333333335</v>
      </c>
      <c r="L47" t="s">
        <v>7</v>
      </c>
      <c r="M47">
        <f>AVERAGE(M37:N45)</f>
        <v>9.35</v>
      </c>
      <c r="Q47" t="s">
        <v>7</v>
      </c>
      <c r="R47">
        <f>AVERAGE(R37:S45)</f>
        <v>28.038888888888888</v>
      </c>
      <c r="V47" t="s">
        <v>7</v>
      </c>
      <c r="W47">
        <f>AVERAGE(W37:X45)</f>
        <v>25.488888888888887</v>
      </c>
      <c r="AA47" t="s">
        <v>7</v>
      </c>
      <c r="AB47">
        <f>AVERAGE(AB37:AC45)</f>
        <v>35.905555555555559</v>
      </c>
      <c r="AF47" t="s">
        <v>7</v>
      </c>
      <c r="AG47">
        <f>AVERAGE(AG37:AH45)</f>
        <v>33.511111111111106</v>
      </c>
      <c r="AK47" t="s">
        <v>7</v>
      </c>
      <c r="AL47">
        <f>AVERAGE(AL37:AM45)</f>
        <v>47.866666666666667</v>
      </c>
      <c r="AP47" t="s">
        <v>7</v>
      </c>
      <c r="AQ47">
        <f>AVERAGE(AQ37:AR45)</f>
        <v>53.56666666666667</v>
      </c>
    </row>
    <row r="48" spans="1:44" x14ac:dyDescent="0.35">
      <c r="B48" t="s">
        <v>8</v>
      </c>
      <c r="C48">
        <f>_xlfn.STDEV.P(C37:D45)</f>
        <v>0</v>
      </c>
      <c r="G48" t="s">
        <v>8</v>
      </c>
      <c r="H48">
        <f>_xlfn.STDEV.P(H37:I45)</f>
        <v>8.0138768534475382</v>
      </c>
      <c r="L48" t="s">
        <v>8</v>
      </c>
      <c r="M48">
        <f>_xlfn.STDEV.P(M37:N45)</f>
        <v>13.390927691703979</v>
      </c>
      <c r="Q48" t="s">
        <v>8</v>
      </c>
      <c r="R48">
        <f>_xlfn.STDEV.P(R37:S45)</f>
        <v>16.677534419721276</v>
      </c>
      <c r="V48" t="s">
        <v>8</v>
      </c>
      <c r="W48">
        <f>_xlfn.STDEV.P(W37:X45)</f>
        <v>11.659897507120004</v>
      </c>
      <c r="AA48" t="s">
        <v>8</v>
      </c>
      <c r="AB48">
        <f>_xlfn.STDEV.P(AB37:AC45)</f>
        <v>13.952796303657486</v>
      </c>
      <c r="AF48" t="s">
        <v>8</v>
      </c>
      <c r="AG48">
        <f>_xlfn.STDEV.P(AG37:AH45)</f>
        <v>20.880157749747038</v>
      </c>
      <c r="AK48" t="s">
        <v>8</v>
      </c>
      <c r="AL48">
        <f>_xlfn.STDEV.P(AL37:AM45)</f>
        <v>2.3986107090008031</v>
      </c>
      <c r="AP48" t="s">
        <v>8</v>
      </c>
      <c r="AQ48">
        <f>_xlfn.STDEV.P(AQ37:AR45)</f>
        <v>6.2910871697805355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6EE31-55DD-480A-964E-382C6040B6AC}">
  <dimension ref="A1:AR48"/>
  <sheetViews>
    <sheetView tabSelected="1" topLeftCell="AI30" zoomScale="62" zoomScaleNormal="55" workbookViewId="0">
      <selection activeCell="AQ37" sqref="AQ37:AR45"/>
    </sheetView>
  </sheetViews>
  <sheetFormatPr defaultRowHeight="14.5" x14ac:dyDescent="0.35"/>
  <sheetData>
    <row r="1" spans="1:44" x14ac:dyDescent="0.35">
      <c r="A1" t="s">
        <v>0</v>
      </c>
      <c r="B1">
        <v>0</v>
      </c>
      <c r="F1" t="s">
        <v>0</v>
      </c>
      <c r="G1">
        <v>5</v>
      </c>
      <c r="K1" t="s">
        <v>0</v>
      </c>
      <c r="L1">
        <v>9</v>
      </c>
      <c r="P1" t="s">
        <v>0</v>
      </c>
      <c r="Q1">
        <v>13</v>
      </c>
      <c r="U1" t="s">
        <v>0</v>
      </c>
      <c r="V1">
        <v>16</v>
      </c>
      <c r="Z1" t="s">
        <v>0</v>
      </c>
      <c r="AA1">
        <v>20</v>
      </c>
      <c r="AE1" t="s">
        <v>0</v>
      </c>
      <c r="AF1">
        <v>23</v>
      </c>
      <c r="AJ1" t="s">
        <v>0</v>
      </c>
      <c r="AK1">
        <v>27</v>
      </c>
      <c r="AO1" t="s">
        <v>0</v>
      </c>
      <c r="AP1">
        <v>30</v>
      </c>
    </row>
    <row r="2" spans="1:44" x14ac:dyDescent="0.35">
      <c r="A2" t="s">
        <v>1</v>
      </c>
      <c r="B2">
        <v>0</v>
      </c>
      <c r="F2" t="s">
        <v>1</v>
      </c>
      <c r="G2">
        <f>SUM(G1*24)</f>
        <v>120</v>
      </c>
      <c r="K2" t="s">
        <v>1</v>
      </c>
      <c r="L2">
        <f>SUM(L1*24)</f>
        <v>216</v>
      </c>
      <c r="P2" t="s">
        <v>1</v>
      </c>
      <c r="Q2">
        <f>SUM(Q1*24)</f>
        <v>312</v>
      </c>
      <c r="U2" t="s">
        <v>1</v>
      </c>
      <c r="V2">
        <f>SUM(V1*24)</f>
        <v>384</v>
      </c>
      <c r="Z2" t="s">
        <v>1</v>
      </c>
      <c r="AA2">
        <f>SUM(AA1*24)</f>
        <v>480</v>
      </c>
      <c r="AE2" t="s">
        <v>1</v>
      </c>
      <c r="AF2">
        <f>SUM(AF1*24)</f>
        <v>552</v>
      </c>
      <c r="AJ2" t="s">
        <v>1</v>
      </c>
      <c r="AK2">
        <f>SUM(AK1*24)</f>
        <v>648</v>
      </c>
      <c r="AO2" t="s">
        <v>1</v>
      </c>
      <c r="AP2">
        <f>SUM(AP1*24)</f>
        <v>720</v>
      </c>
    </row>
    <row r="4" spans="1:44" x14ac:dyDescent="0.35">
      <c r="A4" t="s">
        <v>6</v>
      </c>
      <c r="F4" t="s">
        <v>6</v>
      </c>
      <c r="K4" t="s">
        <v>6</v>
      </c>
      <c r="P4" t="s">
        <v>6</v>
      </c>
      <c r="U4" t="s">
        <v>6</v>
      </c>
      <c r="Z4" t="s">
        <v>6</v>
      </c>
      <c r="AE4" t="s">
        <v>6</v>
      </c>
      <c r="AJ4" t="s">
        <v>6</v>
      </c>
      <c r="AO4" t="s">
        <v>6</v>
      </c>
    </row>
    <row r="5" spans="1:44" x14ac:dyDescent="0.35">
      <c r="A5" t="s">
        <v>2</v>
      </c>
      <c r="B5" t="s">
        <v>3</v>
      </c>
      <c r="C5" t="s">
        <v>4</v>
      </c>
      <c r="D5" t="s">
        <v>5</v>
      </c>
      <c r="F5" t="s">
        <v>2</v>
      </c>
      <c r="G5" t="s">
        <v>3</v>
      </c>
      <c r="H5" t="s">
        <v>4</v>
      </c>
      <c r="I5" t="s">
        <v>5</v>
      </c>
      <c r="K5" t="s">
        <v>2</v>
      </c>
      <c r="L5" t="s">
        <v>3</v>
      </c>
      <c r="M5" t="s">
        <v>4</v>
      </c>
      <c r="N5" t="s">
        <v>5</v>
      </c>
      <c r="P5" t="s">
        <v>2</v>
      </c>
      <c r="Q5" t="s">
        <v>3</v>
      </c>
      <c r="R5" t="s">
        <v>4</v>
      </c>
      <c r="S5" t="s">
        <v>5</v>
      </c>
      <c r="U5" t="s">
        <v>2</v>
      </c>
      <c r="V5" t="s">
        <v>3</v>
      </c>
      <c r="W5" t="s">
        <v>4</v>
      </c>
      <c r="X5" t="s">
        <v>5</v>
      </c>
      <c r="Z5" t="s">
        <v>2</v>
      </c>
      <c r="AA5" t="s">
        <v>3</v>
      </c>
      <c r="AB5" t="s">
        <v>4</v>
      </c>
      <c r="AC5" t="s">
        <v>5</v>
      </c>
      <c r="AE5" t="s">
        <v>2</v>
      </c>
      <c r="AF5" t="s">
        <v>3</v>
      </c>
      <c r="AG5" t="s">
        <v>4</v>
      </c>
      <c r="AH5" t="s">
        <v>5</v>
      </c>
      <c r="AJ5" t="s">
        <v>2</v>
      </c>
      <c r="AK5" t="s">
        <v>3</v>
      </c>
      <c r="AL5" t="s">
        <v>4</v>
      </c>
      <c r="AM5" t="s">
        <v>5</v>
      </c>
      <c r="AO5" t="s">
        <v>2</v>
      </c>
      <c r="AP5" t="s">
        <v>3</v>
      </c>
      <c r="AQ5" t="s">
        <v>4</v>
      </c>
      <c r="AR5" t="s">
        <v>5</v>
      </c>
    </row>
    <row r="6" spans="1:44" x14ac:dyDescent="0.35">
      <c r="A6">
        <v>1</v>
      </c>
      <c r="B6">
        <v>1</v>
      </c>
      <c r="C6">
        <v>0</v>
      </c>
      <c r="D6">
        <v>0</v>
      </c>
      <c r="F6">
        <v>1</v>
      </c>
      <c r="G6">
        <v>1</v>
      </c>
      <c r="H6">
        <v>0</v>
      </c>
      <c r="I6">
        <v>0</v>
      </c>
      <c r="K6">
        <v>1</v>
      </c>
      <c r="L6">
        <v>1</v>
      </c>
      <c r="M6">
        <v>23.2</v>
      </c>
      <c r="N6">
        <v>21.1</v>
      </c>
      <c r="P6">
        <v>1</v>
      </c>
      <c r="Q6">
        <v>1</v>
      </c>
      <c r="R6">
        <v>68.900000000000006</v>
      </c>
      <c r="S6">
        <v>65.8</v>
      </c>
      <c r="U6">
        <v>1</v>
      </c>
      <c r="V6">
        <v>1</v>
      </c>
      <c r="W6">
        <v>65.5</v>
      </c>
      <c r="X6">
        <v>66.900000000000006</v>
      </c>
      <c r="Z6">
        <v>1</v>
      </c>
      <c r="AA6">
        <v>1</v>
      </c>
      <c r="AB6">
        <v>75.400000000000006</v>
      </c>
      <c r="AC6">
        <v>78.599999999999994</v>
      </c>
      <c r="AE6">
        <v>1</v>
      </c>
      <c r="AF6">
        <v>1</v>
      </c>
      <c r="AG6">
        <v>62.8</v>
      </c>
      <c r="AH6">
        <v>61.9</v>
      </c>
      <c r="AJ6">
        <v>1</v>
      </c>
      <c r="AK6">
        <v>1</v>
      </c>
      <c r="AL6">
        <v>75.400000000000006</v>
      </c>
      <c r="AM6">
        <v>76.8</v>
      </c>
      <c r="AO6">
        <v>1</v>
      </c>
      <c r="AP6">
        <v>1</v>
      </c>
      <c r="AQ6">
        <v>79.5</v>
      </c>
      <c r="AR6">
        <v>76.5</v>
      </c>
    </row>
    <row r="7" spans="1:44" x14ac:dyDescent="0.35">
      <c r="B7">
        <v>2</v>
      </c>
      <c r="C7">
        <v>0</v>
      </c>
      <c r="D7">
        <v>0</v>
      </c>
      <c r="G7">
        <v>2</v>
      </c>
      <c r="H7">
        <v>0</v>
      </c>
      <c r="I7">
        <v>0</v>
      </c>
      <c r="L7">
        <v>2</v>
      </c>
      <c r="M7">
        <v>29.1</v>
      </c>
      <c r="N7">
        <v>27.6</v>
      </c>
      <c r="Q7">
        <v>2</v>
      </c>
      <c r="R7">
        <v>66.5</v>
      </c>
      <c r="S7">
        <v>66.3</v>
      </c>
      <c r="V7">
        <v>2</v>
      </c>
      <c r="W7">
        <v>62.3</v>
      </c>
      <c r="X7">
        <v>63.6</v>
      </c>
      <c r="AA7">
        <v>2</v>
      </c>
      <c r="AB7">
        <v>73.7</v>
      </c>
      <c r="AC7">
        <v>76.099999999999994</v>
      </c>
      <c r="AF7">
        <v>2</v>
      </c>
      <c r="AG7">
        <v>57.2</v>
      </c>
      <c r="AH7">
        <v>54.3</v>
      </c>
      <c r="AK7">
        <v>2</v>
      </c>
      <c r="AL7">
        <v>69.8</v>
      </c>
      <c r="AM7">
        <v>73.2</v>
      </c>
      <c r="AP7">
        <v>2</v>
      </c>
      <c r="AQ7">
        <v>76.400000000000006</v>
      </c>
      <c r="AR7">
        <v>74.2</v>
      </c>
    </row>
    <row r="8" spans="1:44" x14ac:dyDescent="0.35">
      <c r="B8">
        <v>3</v>
      </c>
      <c r="C8">
        <v>0</v>
      </c>
      <c r="D8">
        <v>0</v>
      </c>
      <c r="G8">
        <v>3</v>
      </c>
      <c r="H8">
        <v>0</v>
      </c>
      <c r="I8">
        <v>0</v>
      </c>
      <c r="L8">
        <v>3</v>
      </c>
      <c r="M8">
        <v>0</v>
      </c>
      <c r="N8">
        <v>0</v>
      </c>
      <c r="Q8">
        <v>3</v>
      </c>
      <c r="R8">
        <v>70.099999999999994</v>
      </c>
      <c r="S8">
        <v>68</v>
      </c>
      <c r="V8">
        <v>3</v>
      </c>
      <c r="W8">
        <v>71.400000000000006</v>
      </c>
      <c r="X8">
        <v>72.099999999999994</v>
      </c>
      <c r="AA8">
        <v>3</v>
      </c>
      <c r="AB8">
        <v>75.8</v>
      </c>
      <c r="AC8">
        <v>68.5</v>
      </c>
      <c r="AF8">
        <v>3</v>
      </c>
      <c r="AG8">
        <v>63.1</v>
      </c>
      <c r="AH8">
        <v>63.9</v>
      </c>
      <c r="AK8">
        <v>3</v>
      </c>
      <c r="AL8">
        <v>70.5</v>
      </c>
      <c r="AM8">
        <v>71.5</v>
      </c>
      <c r="AP8">
        <v>3</v>
      </c>
      <c r="AQ8">
        <v>75.3</v>
      </c>
      <c r="AR8">
        <v>77.2</v>
      </c>
    </row>
    <row r="9" spans="1:44" x14ac:dyDescent="0.35">
      <c r="A9">
        <v>2</v>
      </c>
      <c r="B9">
        <v>1</v>
      </c>
      <c r="C9">
        <v>0</v>
      </c>
      <c r="D9">
        <v>0</v>
      </c>
      <c r="F9">
        <v>2</v>
      </c>
      <c r="G9">
        <v>1</v>
      </c>
      <c r="H9">
        <v>38.1</v>
      </c>
      <c r="I9">
        <v>41.7</v>
      </c>
      <c r="K9">
        <v>2</v>
      </c>
      <c r="L9">
        <v>1</v>
      </c>
      <c r="M9">
        <v>43</v>
      </c>
      <c r="N9">
        <v>33.5</v>
      </c>
      <c r="P9">
        <v>2</v>
      </c>
      <c r="Q9">
        <v>1</v>
      </c>
      <c r="R9">
        <v>62.5</v>
      </c>
      <c r="S9">
        <v>64.599999999999994</v>
      </c>
      <c r="U9">
        <v>2</v>
      </c>
      <c r="V9">
        <v>1</v>
      </c>
      <c r="W9">
        <v>82.6</v>
      </c>
      <c r="X9">
        <v>83.3</v>
      </c>
      <c r="Z9">
        <v>2</v>
      </c>
      <c r="AA9">
        <v>1</v>
      </c>
      <c r="AB9">
        <v>71.3</v>
      </c>
      <c r="AC9">
        <v>72.8</v>
      </c>
      <c r="AE9">
        <v>2</v>
      </c>
      <c r="AF9">
        <v>1</v>
      </c>
      <c r="AG9">
        <v>79.7</v>
      </c>
      <c r="AH9">
        <v>78.400000000000006</v>
      </c>
      <c r="AJ9">
        <v>2</v>
      </c>
      <c r="AK9">
        <v>1</v>
      </c>
      <c r="AL9">
        <v>66.7</v>
      </c>
      <c r="AM9">
        <v>69.599999999999994</v>
      </c>
      <c r="AO9">
        <v>2</v>
      </c>
      <c r="AP9">
        <v>1</v>
      </c>
      <c r="AQ9">
        <v>70.2</v>
      </c>
      <c r="AR9">
        <v>70.400000000000006</v>
      </c>
    </row>
    <row r="10" spans="1:44" x14ac:dyDescent="0.35">
      <c r="B10">
        <v>2</v>
      </c>
      <c r="C10">
        <v>16.600000000000001</v>
      </c>
      <c r="D10">
        <v>17.2</v>
      </c>
      <c r="G10">
        <v>2</v>
      </c>
      <c r="H10">
        <v>0</v>
      </c>
      <c r="I10">
        <v>0</v>
      </c>
      <c r="L10">
        <v>2</v>
      </c>
      <c r="M10">
        <v>35.1</v>
      </c>
      <c r="N10">
        <v>37.5</v>
      </c>
      <c r="Q10">
        <v>2</v>
      </c>
      <c r="R10">
        <v>67.3</v>
      </c>
      <c r="S10">
        <v>68.5</v>
      </c>
      <c r="V10">
        <v>2</v>
      </c>
      <c r="W10">
        <v>53.8</v>
      </c>
      <c r="X10">
        <v>57.4</v>
      </c>
      <c r="AA10">
        <v>2</v>
      </c>
      <c r="AB10">
        <v>59.2</v>
      </c>
      <c r="AC10">
        <v>60.9</v>
      </c>
      <c r="AF10">
        <v>2</v>
      </c>
      <c r="AG10">
        <v>83.9</v>
      </c>
      <c r="AH10">
        <v>83.7</v>
      </c>
      <c r="AK10">
        <v>2</v>
      </c>
      <c r="AL10">
        <v>68.5</v>
      </c>
      <c r="AM10">
        <v>69.3</v>
      </c>
      <c r="AP10">
        <v>2</v>
      </c>
      <c r="AQ10">
        <v>66.7</v>
      </c>
      <c r="AR10">
        <v>68.3</v>
      </c>
    </row>
    <row r="11" spans="1:44" x14ac:dyDescent="0.35">
      <c r="B11">
        <v>3</v>
      </c>
      <c r="C11">
        <v>12.3</v>
      </c>
      <c r="D11">
        <v>13.1</v>
      </c>
      <c r="G11">
        <v>3</v>
      </c>
      <c r="H11">
        <v>21.2</v>
      </c>
      <c r="I11">
        <v>19.600000000000001</v>
      </c>
      <c r="L11">
        <v>3</v>
      </c>
      <c r="M11">
        <v>31.1</v>
      </c>
      <c r="N11">
        <v>29.6</v>
      </c>
      <c r="Q11">
        <v>3</v>
      </c>
      <c r="R11">
        <v>58.6</v>
      </c>
      <c r="S11">
        <v>55.9</v>
      </c>
      <c r="V11">
        <v>3</v>
      </c>
      <c r="W11">
        <v>64.099999999999994</v>
      </c>
      <c r="X11">
        <v>67.7</v>
      </c>
      <c r="AA11">
        <v>3</v>
      </c>
      <c r="AB11">
        <v>72.3</v>
      </c>
      <c r="AC11">
        <v>72.7</v>
      </c>
      <c r="AF11">
        <v>3</v>
      </c>
      <c r="AG11">
        <v>77.400000000000006</v>
      </c>
      <c r="AH11">
        <v>77.5</v>
      </c>
      <c r="AK11">
        <v>3</v>
      </c>
      <c r="AL11">
        <v>70.099999999999994</v>
      </c>
      <c r="AM11">
        <v>73.3</v>
      </c>
      <c r="AP11">
        <v>3</v>
      </c>
      <c r="AQ11">
        <v>69.599999999999994</v>
      </c>
      <c r="AR11">
        <v>71.3</v>
      </c>
    </row>
    <row r="12" spans="1:44" x14ac:dyDescent="0.35">
      <c r="A12">
        <v>3</v>
      </c>
      <c r="B12">
        <v>1</v>
      </c>
      <c r="C12">
        <v>13</v>
      </c>
      <c r="D12">
        <v>12.2</v>
      </c>
      <c r="F12">
        <v>3</v>
      </c>
      <c r="G12">
        <v>1</v>
      </c>
      <c r="H12">
        <v>33</v>
      </c>
      <c r="I12">
        <v>29.4</v>
      </c>
      <c r="K12">
        <v>3</v>
      </c>
      <c r="L12">
        <v>1</v>
      </c>
      <c r="M12">
        <v>31.4</v>
      </c>
      <c r="N12">
        <v>30.8</v>
      </c>
      <c r="P12">
        <v>3</v>
      </c>
      <c r="Q12">
        <v>1</v>
      </c>
      <c r="R12">
        <v>52.7</v>
      </c>
      <c r="S12">
        <v>53.6</v>
      </c>
      <c r="U12">
        <v>3</v>
      </c>
      <c r="V12">
        <v>1</v>
      </c>
      <c r="W12">
        <v>76.7</v>
      </c>
      <c r="X12">
        <v>77.5</v>
      </c>
      <c r="Z12">
        <v>3</v>
      </c>
      <c r="AA12">
        <v>1</v>
      </c>
      <c r="AB12">
        <v>64.099999999999994</v>
      </c>
      <c r="AC12">
        <v>58.4</v>
      </c>
      <c r="AE12">
        <v>3</v>
      </c>
      <c r="AF12">
        <v>1</v>
      </c>
      <c r="AG12">
        <v>43.4</v>
      </c>
      <c r="AH12">
        <v>48</v>
      </c>
      <c r="AJ12">
        <v>3</v>
      </c>
      <c r="AK12">
        <v>1</v>
      </c>
      <c r="AL12">
        <v>72.099999999999994</v>
      </c>
      <c r="AM12">
        <v>70.5</v>
      </c>
      <c r="AO12">
        <v>3</v>
      </c>
      <c r="AP12">
        <v>1</v>
      </c>
      <c r="AQ12">
        <v>75.099999999999994</v>
      </c>
      <c r="AR12">
        <v>74.099999999999994</v>
      </c>
    </row>
    <row r="13" spans="1:44" x14ac:dyDescent="0.35">
      <c r="B13">
        <v>2</v>
      </c>
      <c r="C13">
        <v>7.6</v>
      </c>
      <c r="D13">
        <v>7.3</v>
      </c>
      <c r="G13">
        <v>2</v>
      </c>
      <c r="H13">
        <v>51.2</v>
      </c>
      <c r="I13">
        <v>54.5</v>
      </c>
      <c r="L13">
        <v>2</v>
      </c>
      <c r="M13">
        <v>21.8</v>
      </c>
      <c r="N13">
        <v>20.100000000000001</v>
      </c>
      <c r="Q13">
        <v>2</v>
      </c>
      <c r="R13">
        <v>51.4</v>
      </c>
      <c r="S13">
        <v>58.7</v>
      </c>
      <c r="V13">
        <v>2</v>
      </c>
      <c r="W13">
        <v>79.8</v>
      </c>
      <c r="X13">
        <v>81</v>
      </c>
      <c r="AA13">
        <v>2</v>
      </c>
      <c r="AB13">
        <v>60.6</v>
      </c>
      <c r="AC13">
        <v>56.6</v>
      </c>
      <c r="AF13">
        <v>2</v>
      </c>
      <c r="AG13">
        <v>63</v>
      </c>
      <c r="AH13">
        <v>65.8</v>
      </c>
      <c r="AK13">
        <v>2</v>
      </c>
      <c r="AL13">
        <v>74.3</v>
      </c>
      <c r="AM13">
        <v>75.400000000000006</v>
      </c>
      <c r="AP13">
        <v>2</v>
      </c>
      <c r="AQ13">
        <v>76.099999999999994</v>
      </c>
      <c r="AR13">
        <v>74.3</v>
      </c>
    </row>
    <row r="14" spans="1:44" x14ac:dyDescent="0.35">
      <c r="B14">
        <v>3</v>
      </c>
      <c r="C14">
        <v>0</v>
      </c>
      <c r="D14">
        <v>0</v>
      </c>
      <c r="G14">
        <v>3</v>
      </c>
      <c r="H14">
        <v>31.5</v>
      </c>
      <c r="I14">
        <v>36.4</v>
      </c>
      <c r="L14">
        <v>3</v>
      </c>
      <c r="M14">
        <v>42.6</v>
      </c>
      <c r="N14">
        <v>44.1</v>
      </c>
      <c r="Q14">
        <v>3</v>
      </c>
      <c r="R14">
        <v>57.2</v>
      </c>
      <c r="S14">
        <v>49.2</v>
      </c>
      <c r="V14">
        <v>3</v>
      </c>
      <c r="W14">
        <v>71.7</v>
      </c>
      <c r="X14">
        <v>70.099999999999994</v>
      </c>
      <c r="AA14">
        <v>3</v>
      </c>
      <c r="AB14">
        <v>63.5</v>
      </c>
      <c r="AC14">
        <v>53.4</v>
      </c>
      <c r="AF14">
        <v>3</v>
      </c>
      <c r="AG14">
        <v>64.3</v>
      </c>
      <c r="AH14">
        <v>60.6</v>
      </c>
      <c r="AK14">
        <v>3</v>
      </c>
      <c r="AL14">
        <v>76.599999999999994</v>
      </c>
      <c r="AM14">
        <v>75.2</v>
      </c>
      <c r="AP14">
        <v>3</v>
      </c>
      <c r="AQ14">
        <v>76</v>
      </c>
      <c r="AR14">
        <v>73.099999999999994</v>
      </c>
    </row>
    <row r="16" spans="1:44" x14ac:dyDescent="0.35">
      <c r="B16" t="s">
        <v>7</v>
      </c>
      <c r="C16">
        <f>AVERAGE(C6:D14)</f>
        <v>5.5166666666666657</v>
      </c>
      <c r="G16" t="s">
        <v>7</v>
      </c>
      <c r="H16">
        <f>AVERAGE(H6:I14)</f>
        <v>19.811111111111114</v>
      </c>
      <c r="L16" t="s">
        <v>7</v>
      </c>
      <c r="M16">
        <f>AVERAGE(M6:N14)</f>
        <v>27.866666666666671</v>
      </c>
      <c r="Q16" t="s">
        <v>7</v>
      </c>
      <c r="R16">
        <f>AVERAGE(R6:S14)</f>
        <v>61.433333333333344</v>
      </c>
      <c r="V16" t="s">
        <v>7</v>
      </c>
      <c r="W16">
        <f>AVERAGE(W6:X14)</f>
        <v>70.416666666666671</v>
      </c>
      <c r="AA16" t="s">
        <v>7</v>
      </c>
      <c r="AB16">
        <f>AVERAGE(AB6:AC14)</f>
        <v>67.438888888888883</v>
      </c>
      <c r="AF16" t="s">
        <v>7</v>
      </c>
      <c r="AG16">
        <f>AVERAGE(AG6:AH14)</f>
        <v>66.05</v>
      </c>
      <c r="AK16" t="s">
        <v>7</v>
      </c>
      <c r="AL16">
        <f>AVERAGE(AL6:AM14)</f>
        <v>72.155555555555551</v>
      </c>
      <c r="AP16" t="s">
        <v>7</v>
      </c>
      <c r="AQ16">
        <f>AVERAGE(AQ6:AR14)</f>
        <v>73.572222222222209</v>
      </c>
    </row>
    <row r="17" spans="1:44" x14ac:dyDescent="0.35">
      <c r="B17" t="s">
        <v>8</v>
      </c>
      <c r="C17">
        <f>_xlfn.STDEV.P(C6:D14)</f>
        <v>6.5633028609416204</v>
      </c>
      <c r="G17" t="s">
        <v>8</v>
      </c>
      <c r="H17">
        <f>_xlfn.STDEV.P(H6:I14)</f>
        <v>19.46751964138355</v>
      </c>
      <c r="L17" t="s">
        <v>8</v>
      </c>
      <c r="M17">
        <f>_xlfn.STDEV.P(M6:N14)</f>
        <v>12.111518851444217</v>
      </c>
      <c r="Q17" t="s">
        <v>8</v>
      </c>
      <c r="R17">
        <f>_xlfn.STDEV.P(R6:S14)</f>
        <v>6.6245335265543934</v>
      </c>
      <c r="V17" t="s">
        <v>8</v>
      </c>
      <c r="W17">
        <f>_xlfn.STDEV.P(W6:X14)</f>
        <v>8.337948721891296</v>
      </c>
      <c r="AA17" t="s">
        <v>8</v>
      </c>
      <c r="AB17">
        <f>_xlfn.STDEV.P(AB6:AC14)</f>
        <v>7.632178871134232</v>
      </c>
      <c r="AF17" t="s">
        <v>8</v>
      </c>
      <c r="AG17">
        <f>_xlfn.STDEV.P(AG6:AH14)</f>
        <v>11.468229060224543</v>
      </c>
      <c r="AK17" t="s">
        <v>8</v>
      </c>
      <c r="AL17">
        <f>_xlfn.STDEV.P(AL6:AM14)</f>
        <v>2.907313043998268</v>
      </c>
      <c r="AP17" t="s">
        <v>8</v>
      </c>
      <c r="AQ17">
        <f>_xlfn.STDEV.P(AQ6:AR14)</f>
        <v>3.3441168167321274</v>
      </c>
    </row>
    <row r="20" spans="1:44" x14ac:dyDescent="0.35">
      <c r="A20" t="s">
        <v>9</v>
      </c>
      <c r="F20" t="s">
        <v>9</v>
      </c>
      <c r="K20" t="s">
        <v>9</v>
      </c>
      <c r="P20" t="s">
        <v>9</v>
      </c>
      <c r="U20" t="s">
        <v>9</v>
      </c>
      <c r="Z20" t="s">
        <v>9</v>
      </c>
      <c r="AE20" t="s">
        <v>9</v>
      </c>
      <c r="AJ20" t="s">
        <v>9</v>
      </c>
      <c r="AO20" t="s">
        <v>9</v>
      </c>
    </row>
    <row r="21" spans="1:44" x14ac:dyDescent="0.35">
      <c r="A21" t="s">
        <v>2</v>
      </c>
      <c r="B21" t="s">
        <v>3</v>
      </c>
      <c r="C21" t="s">
        <v>4</v>
      </c>
      <c r="D21" t="s">
        <v>5</v>
      </c>
      <c r="F21" t="s">
        <v>2</v>
      </c>
      <c r="G21" t="s">
        <v>3</v>
      </c>
      <c r="H21" t="s">
        <v>4</v>
      </c>
      <c r="I21" t="s">
        <v>5</v>
      </c>
      <c r="K21" t="s">
        <v>2</v>
      </c>
      <c r="L21" t="s">
        <v>3</v>
      </c>
      <c r="M21" t="s">
        <v>4</v>
      </c>
      <c r="N21" t="s">
        <v>5</v>
      </c>
      <c r="P21" t="s">
        <v>2</v>
      </c>
      <c r="Q21" t="s">
        <v>3</v>
      </c>
      <c r="R21" t="s">
        <v>4</v>
      </c>
      <c r="S21" t="s">
        <v>5</v>
      </c>
      <c r="U21" t="s">
        <v>2</v>
      </c>
      <c r="V21" t="s">
        <v>3</v>
      </c>
      <c r="W21" t="s">
        <v>4</v>
      </c>
      <c r="X21" t="s">
        <v>5</v>
      </c>
      <c r="Z21" t="s">
        <v>2</v>
      </c>
      <c r="AA21" t="s">
        <v>3</v>
      </c>
      <c r="AB21" t="s">
        <v>4</v>
      </c>
      <c r="AC21" t="s">
        <v>5</v>
      </c>
      <c r="AE21" t="s">
        <v>2</v>
      </c>
      <c r="AF21" t="s">
        <v>3</v>
      </c>
      <c r="AG21" t="s">
        <v>4</v>
      </c>
      <c r="AH21" t="s">
        <v>5</v>
      </c>
      <c r="AJ21" t="s">
        <v>2</v>
      </c>
      <c r="AK21" t="s">
        <v>3</v>
      </c>
      <c r="AL21" t="s">
        <v>4</v>
      </c>
      <c r="AM21" t="s">
        <v>5</v>
      </c>
      <c r="AO21" t="s">
        <v>2</v>
      </c>
      <c r="AP21" t="s">
        <v>3</v>
      </c>
      <c r="AQ21" t="s">
        <v>4</v>
      </c>
      <c r="AR21" t="s">
        <v>5</v>
      </c>
    </row>
    <row r="22" spans="1:44" x14ac:dyDescent="0.35">
      <c r="A22">
        <v>1</v>
      </c>
      <c r="B22">
        <v>1</v>
      </c>
      <c r="C22">
        <v>0</v>
      </c>
      <c r="D22">
        <v>0</v>
      </c>
      <c r="F22">
        <v>1</v>
      </c>
      <c r="G22">
        <v>1</v>
      </c>
      <c r="H22">
        <v>0</v>
      </c>
      <c r="I22">
        <v>0</v>
      </c>
      <c r="K22">
        <v>1</v>
      </c>
      <c r="L22">
        <v>1</v>
      </c>
      <c r="M22">
        <v>28.1</v>
      </c>
      <c r="N22">
        <v>28.1</v>
      </c>
      <c r="P22">
        <v>1</v>
      </c>
      <c r="Q22">
        <v>1</v>
      </c>
      <c r="R22">
        <v>34.799999999999997</v>
      </c>
      <c r="S22">
        <v>22.3</v>
      </c>
      <c r="U22">
        <v>1</v>
      </c>
      <c r="V22">
        <v>1</v>
      </c>
      <c r="W22">
        <v>31.9</v>
      </c>
      <c r="X22">
        <v>30.9</v>
      </c>
      <c r="Z22">
        <v>1</v>
      </c>
      <c r="AA22">
        <v>1</v>
      </c>
      <c r="AB22">
        <v>51.4</v>
      </c>
      <c r="AC22">
        <v>53.6</v>
      </c>
      <c r="AE22">
        <v>1</v>
      </c>
      <c r="AF22">
        <v>1</v>
      </c>
      <c r="AG22">
        <v>67.5</v>
      </c>
      <c r="AH22">
        <v>67.900000000000006</v>
      </c>
      <c r="AJ22">
        <v>1</v>
      </c>
      <c r="AK22">
        <v>1</v>
      </c>
      <c r="AL22">
        <v>43.2</v>
      </c>
      <c r="AM22">
        <v>47.3</v>
      </c>
      <c r="AO22">
        <v>1</v>
      </c>
      <c r="AP22">
        <v>1</v>
      </c>
      <c r="AQ22">
        <v>47.8</v>
      </c>
      <c r="AR22">
        <v>48.3</v>
      </c>
    </row>
    <row r="23" spans="1:44" x14ac:dyDescent="0.35">
      <c r="B23">
        <v>2</v>
      </c>
      <c r="C23">
        <v>0</v>
      </c>
      <c r="D23">
        <v>0</v>
      </c>
      <c r="G23">
        <v>2</v>
      </c>
      <c r="H23">
        <v>0</v>
      </c>
      <c r="I23">
        <v>0</v>
      </c>
      <c r="L23">
        <v>2</v>
      </c>
      <c r="M23">
        <v>0</v>
      </c>
      <c r="N23">
        <v>0</v>
      </c>
      <c r="Q23">
        <v>2</v>
      </c>
      <c r="R23">
        <v>38.4</v>
      </c>
      <c r="S23">
        <v>35.6</v>
      </c>
      <c r="V23">
        <v>2</v>
      </c>
      <c r="W23">
        <v>31.6</v>
      </c>
      <c r="X23">
        <v>37.299999999999997</v>
      </c>
      <c r="AA23">
        <v>2</v>
      </c>
      <c r="AB23">
        <v>50</v>
      </c>
      <c r="AC23">
        <v>51.4</v>
      </c>
      <c r="AF23">
        <v>2</v>
      </c>
      <c r="AG23">
        <v>24.7</v>
      </c>
      <c r="AH23">
        <v>23.3</v>
      </c>
      <c r="AK23">
        <v>2</v>
      </c>
      <c r="AL23">
        <v>39.6</v>
      </c>
      <c r="AM23">
        <v>41.2</v>
      </c>
      <c r="AP23">
        <v>2</v>
      </c>
      <c r="AQ23">
        <v>46.4</v>
      </c>
      <c r="AR23">
        <v>47.8</v>
      </c>
    </row>
    <row r="24" spans="1:44" x14ac:dyDescent="0.35">
      <c r="B24">
        <v>3</v>
      </c>
      <c r="C24">
        <v>0</v>
      </c>
      <c r="D24">
        <v>0</v>
      </c>
      <c r="G24">
        <v>3</v>
      </c>
      <c r="H24">
        <v>0</v>
      </c>
      <c r="I24">
        <v>0</v>
      </c>
      <c r="L24">
        <v>3</v>
      </c>
      <c r="M24">
        <v>0</v>
      </c>
      <c r="N24">
        <v>0</v>
      </c>
      <c r="Q24">
        <v>3</v>
      </c>
      <c r="R24">
        <v>39.200000000000003</v>
      </c>
      <c r="S24">
        <v>39.5</v>
      </c>
      <c r="V24">
        <v>3</v>
      </c>
      <c r="W24">
        <v>42.9</v>
      </c>
      <c r="X24">
        <v>43.3</v>
      </c>
      <c r="AA24">
        <v>3</v>
      </c>
      <c r="AB24">
        <v>51.3</v>
      </c>
      <c r="AC24">
        <v>50</v>
      </c>
      <c r="AF24">
        <v>3</v>
      </c>
      <c r="AG24">
        <v>23.1</v>
      </c>
      <c r="AH24">
        <v>28.9</v>
      </c>
      <c r="AK24">
        <v>3</v>
      </c>
      <c r="AL24">
        <v>46.3</v>
      </c>
      <c r="AM24">
        <v>44.2</v>
      </c>
      <c r="AP24">
        <v>3</v>
      </c>
      <c r="AQ24">
        <v>49.3</v>
      </c>
      <c r="AR24">
        <v>42.1</v>
      </c>
    </row>
    <row r="25" spans="1:44" x14ac:dyDescent="0.35">
      <c r="A25">
        <v>2</v>
      </c>
      <c r="B25">
        <v>1</v>
      </c>
      <c r="C25">
        <v>0</v>
      </c>
      <c r="D25">
        <v>0</v>
      </c>
      <c r="F25">
        <v>2</v>
      </c>
      <c r="G25">
        <v>1</v>
      </c>
      <c r="H25">
        <v>0</v>
      </c>
      <c r="I25">
        <v>0</v>
      </c>
      <c r="K25">
        <v>2</v>
      </c>
      <c r="L25">
        <v>1</v>
      </c>
      <c r="M25">
        <v>19.899999999999999</v>
      </c>
      <c r="N25">
        <v>19.899999999999999</v>
      </c>
      <c r="P25">
        <v>2</v>
      </c>
      <c r="Q25">
        <v>1</v>
      </c>
      <c r="R25">
        <v>43.2</v>
      </c>
      <c r="S25">
        <v>41.1</v>
      </c>
      <c r="U25">
        <v>2</v>
      </c>
      <c r="V25">
        <v>1</v>
      </c>
      <c r="W25">
        <v>50.8</v>
      </c>
      <c r="X25">
        <v>53</v>
      </c>
      <c r="Z25">
        <v>2</v>
      </c>
      <c r="AA25">
        <v>1</v>
      </c>
      <c r="AB25">
        <v>48.1</v>
      </c>
      <c r="AC25">
        <v>42.7</v>
      </c>
      <c r="AE25">
        <v>2</v>
      </c>
      <c r="AF25">
        <v>1</v>
      </c>
      <c r="AG25">
        <v>59.6</v>
      </c>
      <c r="AH25">
        <v>59.2</v>
      </c>
      <c r="AJ25">
        <v>2</v>
      </c>
      <c r="AK25">
        <v>1</v>
      </c>
      <c r="AL25">
        <v>36.700000000000003</v>
      </c>
      <c r="AM25">
        <v>38.4</v>
      </c>
      <c r="AO25">
        <v>2</v>
      </c>
      <c r="AP25">
        <v>1</v>
      </c>
      <c r="AQ25">
        <v>45.2</v>
      </c>
      <c r="AR25">
        <v>43.7</v>
      </c>
    </row>
    <row r="26" spans="1:44" x14ac:dyDescent="0.35">
      <c r="B26">
        <v>2</v>
      </c>
      <c r="C26">
        <v>0</v>
      </c>
      <c r="D26">
        <v>0</v>
      </c>
      <c r="G26">
        <v>2</v>
      </c>
      <c r="H26">
        <v>0</v>
      </c>
      <c r="I26">
        <v>0</v>
      </c>
      <c r="L26">
        <v>2</v>
      </c>
      <c r="M26">
        <v>0</v>
      </c>
      <c r="N26">
        <v>0</v>
      </c>
      <c r="Q26">
        <v>2</v>
      </c>
      <c r="R26">
        <v>23</v>
      </c>
      <c r="S26">
        <v>19.8</v>
      </c>
      <c r="V26">
        <v>2</v>
      </c>
      <c r="W26">
        <v>36.799999999999997</v>
      </c>
      <c r="X26">
        <v>33.700000000000003</v>
      </c>
      <c r="AA26">
        <v>2</v>
      </c>
      <c r="AB26">
        <v>43.9</v>
      </c>
      <c r="AC26">
        <v>46.1</v>
      </c>
      <c r="AF26">
        <v>2</v>
      </c>
      <c r="AG26">
        <v>41.6</v>
      </c>
      <c r="AH26">
        <v>42.2</v>
      </c>
      <c r="AK26">
        <v>2</v>
      </c>
      <c r="AL26">
        <v>40.299999999999997</v>
      </c>
      <c r="AM26">
        <v>39.1</v>
      </c>
      <c r="AP26">
        <v>2</v>
      </c>
      <c r="AQ26">
        <v>42.4</v>
      </c>
      <c r="AR26">
        <v>44.1</v>
      </c>
    </row>
    <row r="27" spans="1:44" x14ac:dyDescent="0.35">
      <c r="B27">
        <v>3</v>
      </c>
      <c r="C27">
        <v>0</v>
      </c>
      <c r="D27">
        <v>0</v>
      </c>
      <c r="G27">
        <v>3</v>
      </c>
      <c r="H27">
        <v>0</v>
      </c>
      <c r="I27">
        <v>0</v>
      </c>
      <c r="L27">
        <v>3</v>
      </c>
      <c r="M27">
        <v>36.9</v>
      </c>
      <c r="N27">
        <v>36.299999999999997</v>
      </c>
      <c r="Q27">
        <v>3</v>
      </c>
      <c r="R27">
        <v>32.4</v>
      </c>
      <c r="S27">
        <v>30.9</v>
      </c>
      <c r="V27">
        <v>3</v>
      </c>
      <c r="W27">
        <v>37.799999999999997</v>
      </c>
      <c r="X27">
        <v>37.6</v>
      </c>
      <c r="AA27">
        <v>3</v>
      </c>
      <c r="AB27">
        <v>40.700000000000003</v>
      </c>
      <c r="AC27">
        <v>41.4</v>
      </c>
      <c r="AF27">
        <v>3</v>
      </c>
      <c r="AG27">
        <v>64.7</v>
      </c>
      <c r="AH27">
        <v>63.4</v>
      </c>
      <c r="AK27">
        <v>3</v>
      </c>
      <c r="AL27">
        <v>43.1</v>
      </c>
      <c r="AM27">
        <v>44.7</v>
      </c>
      <c r="AP27">
        <v>3</v>
      </c>
      <c r="AQ27">
        <v>47.4</v>
      </c>
      <c r="AR27">
        <v>46.4</v>
      </c>
    </row>
    <row r="28" spans="1:44" x14ac:dyDescent="0.35">
      <c r="A28">
        <v>3</v>
      </c>
      <c r="B28">
        <v>1</v>
      </c>
      <c r="C28">
        <v>0</v>
      </c>
      <c r="D28">
        <v>0</v>
      </c>
      <c r="F28">
        <v>3</v>
      </c>
      <c r="G28">
        <v>1</v>
      </c>
      <c r="H28">
        <v>30.3</v>
      </c>
      <c r="I28">
        <v>30.6</v>
      </c>
      <c r="K28">
        <v>3</v>
      </c>
      <c r="L28">
        <v>1</v>
      </c>
      <c r="M28">
        <v>21.7</v>
      </c>
      <c r="N28">
        <v>23.1</v>
      </c>
      <c r="P28">
        <v>3</v>
      </c>
      <c r="Q28">
        <v>1</v>
      </c>
      <c r="R28">
        <v>31.1</v>
      </c>
      <c r="S28">
        <v>37.799999999999997</v>
      </c>
      <c r="U28">
        <v>3</v>
      </c>
      <c r="V28">
        <v>1</v>
      </c>
      <c r="W28">
        <v>43.5</v>
      </c>
      <c r="X28">
        <v>47.1</v>
      </c>
      <c r="Z28">
        <v>3</v>
      </c>
      <c r="AA28">
        <v>1</v>
      </c>
      <c r="AB28">
        <v>59.8</v>
      </c>
      <c r="AC28">
        <v>58.2</v>
      </c>
      <c r="AE28">
        <v>3</v>
      </c>
      <c r="AF28">
        <v>1</v>
      </c>
      <c r="AG28">
        <v>41.8</v>
      </c>
      <c r="AH28">
        <v>42.7</v>
      </c>
      <c r="AJ28">
        <v>3</v>
      </c>
      <c r="AK28">
        <v>1</v>
      </c>
      <c r="AL28">
        <v>41.2</v>
      </c>
      <c r="AM28">
        <v>43.6</v>
      </c>
      <c r="AO28">
        <v>3</v>
      </c>
      <c r="AP28">
        <v>1</v>
      </c>
      <c r="AQ28">
        <v>41.2</v>
      </c>
      <c r="AR28">
        <v>43.6</v>
      </c>
    </row>
    <row r="29" spans="1:44" x14ac:dyDescent="0.35">
      <c r="B29">
        <v>2</v>
      </c>
      <c r="C29">
        <v>0</v>
      </c>
      <c r="D29">
        <v>0</v>
      </c>
      <c r="G29">
        <v>2</v>
      </c>
      <c r="H29">
        <v>0</v>
      </c>
      <c r="I29">
        <v>0</v>
      </c>
      <c r="L29">
        <v>2</v>
      </c>
      <c r="M29">
        <v>0</v>
      </c>
      <c r="N29">
        <v>0</v>
      </c>
      <c r="Q29">
        <v>2</v>
      </c>
      <c r="R29">
        <v>20.2</v>
      </c>
      <c r="S29">
        <v>20.7</v>
      </c>
      <c r="V29">
        <v>2</v>
      </c>
      <c r="W29">
        <v>37.5</v>
      </c>
      <c r="X29">
        <v>37</v>
      </c>
      <c r="AA29">
        <v>2</v>
      </c>
      <c r="AB29">
        <v>52</v>
      </c>
      <c r="AC29">
        <v>52.7</v>
      </c>
      <c r="AF29">
        <v>2</v>
      </c>
      <c r="AG29">
        <v>43.2</v>
      </c>
      <c r="AH29">
        <v>45.5</v>
      </c>
      <c r="AK29">
        <v>2</v>
      </c>
      <c r="AL29">
        <v>45.3</v>
      </c>
      <c r="AM29">
        <v>46.4</v>
      </c>
      <c r="AP29">
        <v>2</v>
      </c>
      <c r="AQ29">
        <v>39.700000000000003</v>
      </c>
      <c r="AR29">
        <v>40.5</v>
      </c>
    </row>
    <row r="30" spans="1:44" x14ac:dyDescent="0.35">
      <c r="B30">
        <v>3</v>
      </c>
      <c r="C30">
        <v>0</v>
      </c>
      <c r="D30">
        <v>0</v>
      </c>
      <c r="G30">
        <v>3</v>
      </c>
      <c r="H30">
        <v>20.9</v>
      </c>
      <c r="I30">
        <v>21.1</v>
      </c>
      <c r="L30">
        <v>3</v>
      </c>
      <c r="M30">
        <v>32.299999999999997</v>
      </c>
      <c r="N30">
        <v>33.6</v>
      </c>
      <c r="Q30">
        <v>3</v>
      </c>
      <c r="R30">
        <v>31.2</v>
      </c>
      <c r="S30">
        <v>37.5</v>
      </c>
      <c r="V30">
        <v>3</v>
      </c>
      <c r="W30">
        <v>37.799999999999997</v>
      </c>
      <c r="X30">
        <v>42.9</v>
      </c>
      <c r="AA30">
        <v>3</v>
      </c>
      <c r="AB30">
        <v>53.4</v>
      </c>
      <c r="AC30">
        <v>53.4</v>
      </c>
      <c r="AF30">
        <v>3</v>
      </c>
      <c r="AG30">
        <v>41.6</v>
      </c>
      <c r="AH30">
        <v>43.1</v>
      </c>
      <c r="AK30">
        <v>3</v>
      </c>
      <c r="AL30">
        <v>42.4</v>
      </c>
      <c r="AM30">
        <v>44.1</v>
      </c>
      <c r="AP30">
        <v>3</v>
      </c>
      <c r="AQ30">
        <v>38.700000000000003</v>
      </c>
      <c r="AR30">
        <v>39.5</v>
      </c>
    </row>
    <row r="32" spans="1:44" x14ac:dyDescent="0.35">
      <c r="B32" t="s">
        <v>7</v>
      </c>
      <c r="C32">
        <f>AVERAGE(C22:D30)</f>
        <v>0</v>
      </c>
      <c r="G32" t="s">
        <v>7</v>
      </c>
      <c r="H32">
        <f>AVERAGE(H22:I30)</f>
        <v>5.7166666666666668</v>
      </c>
      <c r="L32" t="s">
        <v>7</v>
      </c>
      <c r="M32">
        <f>AVERAGE(M22:N30)</f>
        <v>15.549999999999999</v>
      </c>
      <c r="Q32" t="s">
        <v>7</v>
      </c>
      <c r="R32">
        <f>AVERAGE(R22:S30)</f>
        <v>32.150000000000006</v>
      </c>
      <c r="V32" t="s">
        <v>7</v>
      </c>
      <c r="W32">
        <f>AVERAGE(W22:X30)</f>
        <v>39.633333333333333</v>
      </c>
      <c r="AA32" t="s">
        <v>7</v>
      </c>
      <c r="AB32">
        <f>AVERAGE(AB22:AC30)</f>
        <v>50.00555555555556</v>
      </c>
      <c r="AF32" t="s">
        <v>7</v>
      </c>
      <c r="AG32">
        <f>AVERAGE(AG22:AH30)</f>
        <v>45.777777777777786</v>
      </c>
      <c r="AK32" t="s">
        <v>7</v>
      </c>
      <c r="AL32">
        <f>AVERAGE(AL22:AM30)</f>
        <v>42.616666666666667</v>
      </c>
      <c r="AP32" t="s">
        <v>7</v>
      </c>
      <c r="AQ32">
        <f>AVERAGE(AQ22:AR30)</f>
        <v>44.116666666666674</v>
      </c>
    </row>
    <row r="33" spans="1:44" x14ac:dyDescent="0.35">
      <c r="B33" t="s">
        <v>8</v>
      </c>
      <c r="C33">
        <f>_xlfn.STDEV.P(C22:D30)</f>
        <v>0</v>
      </c>
      <c r="G33" t="s">
        <v>8</v>
      </c>
      <c r="H33">
        <f>_xlfn.STDEV.P(H22:I30)</f>
        <v>10.924551859611146</v>
      </c>
      <c r="L33" t="s">
        <v>8</v>
      </c>
      <c r="M33">
        <f>_xlfn.STDEV.P(M22:N30)</f>
        <v>14.672053934833624</v>
      </c>
      <c r="Q33" t="s">
        <v>8</v>
      </c>
      <c r="R33">
        <f>_xlfn.STDEV.P(R22:S30)</f>
        <v>7.5838461365076562</v>
      </c>
      <c r="V33" t="s">
        <v>8</v>
      </c>
      <c r="W33">
        <f>_xlfn.STDEV.P(W22:X30)</f>
        <v>6.148531893423379</v>
      </c>
      <c r="AA33" t="s">
        <v>8</v>
      </c>
      <c r="AB33">
        <f>_xlfn.STDEV.P(AB22:AC30)</f>
        <v>5.1963098254885862</v>
      </c>
      <c r="AF33" t="s">
        <v>8</v>
      </c>
      <c r="AG33">
        <f>_xlfn.STDEV.P(AG22:AH30)</f>
        <v>14.599488406392682</v>
      </c>
      <c r="AK33" t="s">
        <v>8</v>
      </c>
      <c r="AL33">
        <f>_xlfn.STDEV.P(AL22:AM30)</f>
        <v>2.8990898955055222</v>
      </c>
      <c r="AP33" t="s">
        <v>8</v>
      </c>
      <c r="AQ33">
        <f>_xlfn.STDEV.P(AQ22:AR30)</f>
        <v>3.2752014357050521</v>
      </c>
    </row>
    <row r="35" spans="1:44" x14ac:dyDescent="0.35">
      <c r="A35" t="s">
        <v>11</v>
      </c>
    </row>
    <row r="36" spans="1:44" x14ac:dyDescent="0.35">
      <c r="A36" t="s">
        <v>2</v>
      </c>
      <c r="B36" t="s">
        <v>3</v>
      </c>
      <c r="C36" t="s">
        <v>4</v>
      </c>
      <c r="D36" t="s">
        <v>5</v>
      </c>
      <c r="F36" t="s">
        <v>2</v>
      </c>
      <c r="G36" t="s">
        <v>3</v>
      </c>
      <c r="H36" t="s">
        <v>4</v>
      </c>
      <c r="I36" t="s">
        <v>5</v>
      </c>
      <c r="K36" t="s">
        <v>2</v>
      </c>
      <c r="L36" t="s">
        <v>3</v>
      </c>
      <c r="M36" t="s">
        <v>4</v>
      </c>
      <c r="N36" t="s">
        <v>5</v>
      </c>
      <c r="P36" t="s">
        <v>2</v>
      </c>
      <c r="Q36" t="s">
        <v>3</v>
      </c>
      <c r="R36" t="s">
        <v>4</v>
      </c>
      <c r="S36" t="s">
        <v>5</v>
      </c>
      <c r="U36" t="s">
        <v>2</v>
      </c>
      <c r="V36" t="s">
        <v>3</v>
      </c>
      <c r="W36" t="s">
        <v>4</v>
      </c>
      <c r="X36" t="s">
        <v>5</v>
      </c>
      <c r="Z36" t="s">
        <v>2</v>
      </c>
      <c r="AA36" t="s">
        <v>3</v>
      </c>
      <c r="AB36" t="s">
        <v>4</v>
      </c>
      <c r="AC36" t="s">
        <v>5</v>
      </c>
      <c r="AE36" t="s">
        <v>2</v>
      </c>
      <c r="AF36" t="s">
        <v>3</v>
      </c>
      <c r="AG36" t="s">
        <v>4</v>
      </c>
      <c r="AH36" t="s">
        <v>5</v>
      </c>
      <c r="AJ36" t="s">
        <v>2</v>
      </c>
      <c r="AK36" t="s">
        <v>3</v>
      </c>
      <c r="AL36" t="s">
        <v>4</v>
      </c>
      <c r="AM36" t="s">
        <v>5</v>
      </c>
      <c r="AO36" t="s">
        <v>2</v>
      </c>
      <c r="AP36" t="s">
        <v>3</v>
      </c>
      <c r="AQ36" t="s">
        <v>4</v>
      </c>
      <c r="AR36" t="s">
        <v>5</v>
      </c>
    </row>
    <row r="37" spans="1:44" x14ac:dyDescent="0.35">
      <c r="A37">
        <v>1</v>
      </c>
      <c r="B37">
        <v>1</v>
      </c>
      <c r="C37">
        <v>0</v>
      </c>
      <c r="D37">
        <v>0</v>
      </c>
      <c r="F37">
        <v>1</v>
      </c>
      <c r="G37">
        <v>1</v>
      </c>
      <c r="H37">
        <v>0</v>
      </c>
      <c r="I37">
        <v>0</v>
      </c>
      <c r="K37">
        <v>1</v>
      </c>
      <c r="L37">
        <v>1</v>
      </c>
      <c r="M37">
        <v>0</v>
      </c>
      <c r="N37">
        <v>0</v>
      </c>
      <c r="P37">
        <v>1</v>
      </c>
      <c r="Q37">
        <v>1</v>
      </c>
      <c r="R37">
        <v>0</v>
      </c>
      <c r="S37">
        <v>0</v>
      </c>
      <c r="U37">
        <v>1</v>
      </c>
      <c r="V37">
        <v>1</v>
      </c>
      <c r="W37">
        <v>0</v>
      </c>
      <c r="X37">
        <v>0</v>
      </c>
      <c r="Z37">
        <v>1</v>
      </c>
      <c r="AA37">
        <v>1</v>
      </c>
      <c r="AB37">
        <v>23.3</v>
      </c>
      <c r="AC37">
        <v>24.3</v>
      </c>
      <c r="AE37">
        <v>1</v>
      </c>
      <c r="AF37">
        <v>1</v>
      </c>
      <c r="AG37">
        <v>0</v>
      </c>
      <c r="AH37">
        <v>0</v>
      </c>
      <c r="AJ37">
        <v>1</v>
      </c>
      <c r="AK37">
        <v>1</v>
      </c>
      <c r="AL37">
        <v>0</v>
      </c>
      <c r="AM37">
        <v>0</v>
      </c>
      <c r="AO37">
        <v>1</v>
      </c>
      <c r="AP37">
        <v>1</v>
      </c>
      <c r="AQ37">
        <v>0</v>
      </c>
      <c r="AR37">
        <v>0</v>
      </c>
    </row>
    <row r="38" spans="1:44" x14ac:dyDescent="0.35">
      <c r="B38">
        <v>2</v>
      </c>
      <c r="C38">
        <v>0</v>
      </c>
      <c r="D38">
        <v>0</v>
      </c>
      <c r="G38">
        <v>2</v>
      </c>
      <c r="H38">
        <v>0</v>
      </c>
      <c r="I38">
        <v>0</v>
      </c>
      <c r="L38">
        <v>2</v>
      </c>
      <c r="M38">
        <v>0</v>
      </c>
      <c r="N38">
        <v>0</v>
      </c>
      <c r="Q38">
        <v>2</v>
      </c>
      <c r="R38">
        <v>0</v>
      </c>
      <c r="S38">
        <v>0</v>
      </c>
      <c r="V38">
        <v>2</v>
      </c>
      <c r="W38">
        <v>0</v>
      </c>
      <c r="X38">
        <v>0</v>
      </c>
      <c r="AA38">
        <v>2</v>
      </c>
      <c r="AB38">
        <v>0</v>
      </c>
      <c r="AC38">
        <v>0</v>
      </c>
      <c r="AF38">
        <v>2</v>
      </c>
      <c r="AG38">
        <v>0</v>
      </c>
      <c r="AH38">
        <v>0</v>
      </c>
      <c r="AK38">
        <v>2</v>
      </c>
      <c r="AL38">
        <v>0</v>
      </c>
      <c r="AM38">
        <v>0</v>
      </c>
      <c r="AP38">
        <v>2</v>
      </c>
      <c r="AQ38">
        <v>0</v>
      </c>
      <c r="AR38">
        <v>0</v>
      </c>
    </row>
    <row r="39" spans="1:44" x14ac:dyDescent="0.35">
      <c r="B39">
        <v>3</v>
      </c>
      <c r="C39">
        <v>0</v>
      </c>
      <c r="D39">
        <v>0</v>
      </c>
      <c r="G39">
        <v>3</v>
      </c>
      <c r="H39">
        <v>0</v>
      </c>
      <c r="I39">
        <v>0</v>
      </c>
      <c r="L39">
        <v>3</v>
      </c>
      <c r="M39">
        <v>0</v>
      </c>
      <c r="N39">
        <v>0</v>
      </c>
      <c r="Q39">
        <v>3</v>
      </c>
      <c r="R39">
        <v>0</v>
      </c>
      <c r="S39">
        <v>0</v>
      </c>
      <c r="V39">
        <v>3</v>
      </c>
      <c r="W39">
        <v>0</v>
      </c>
      <c r="X39">
        <v>0</v>
      </c>
      <c r="AA39">
        <v>3</v>
      </c>
      <c r="AB39">
        <v>0</v>
      </c>
      <c r="AC39">
        <v>0</v>
      </c>
      <c r="AF39">
        <v>3</v>
      </c>
      <c r="AG39">
        <v>0</v>
      </c>
      <c r="AH39">
        <v>0</v>
      </c>
      <c r="AK39">
        <v>3</v>
      </c>
      <c r="AL39">
        <v>0</v>
      </c>
      <c r="AM39">
        <v>0</v>
      </c>
      <c r="AP39">
        <v>3</v>
      </c>
      <c r="AQ39">
        <v>0</v>
      </c>
      <c r="AR39">
        <v>0</v>
      </c>
    </row>
    <row r="40" spans="1:44" x14ac:dyDescent="0.35">
      <c r="A40">
        <v>2</v>
      </c>
      <c r="B40">
        <v>1</v>
      </c>
      <c r="C40">
        <v>0</v>
      </c>
      <c r="D40">
        <v>0</v>
      </c>
      <c r="F40">
        <v>2</v>
      </c>
      <c r="G40">
        <v>1</v>
      </c>
      <c r="H40">
        <v>0</v>
      </c>
      <c r="I40">
        <v>0</v>
      </c>
      <c r="K40">
        <v>2</v>
      </c>
      <c r="L40">
        <v>1</v>
      </c>
      <c r="M40">
        <v>0</v>
      </c>
      <c r="N40">
        <v>0</v>
      </c>
      <c r="P40">
        <v>2</v>
      </c>
      <c r="Q40">
        <v>1</v>
      </c>
      <c r="R40">
        <v>0</v>
      </c>
      <c r="S40">
        <v>0</v>
      </c>
      <c r="U40">
        <v>2</v>
      </c>
      <c r="V40">
        <v>1</v>
      </c>
      <c r="W40">
        <v>0</v>
      </c>
      <c r="X40">
        <v>0</v>
      </c>
      <c r="Z40">
        <v>2</v>
      </c>
      <c r="AA40">
        <v>1</v>
      </c>
      <c r="AB40">
        <v>0</v>
      </c>
      <c r="AC40">
        <v>0</v>
      </c>
      <c r="AE40">
        <v>2</v>
      </c>
      <c r="AF40">
        <v>1</v>
      </c>
      <c r="AG40">
        <v>0</v>
      </c>
      <c r="AH40">
        <v>0</v>
      </c>
      <c r="AJ40">
        <v>2</v>
      </c>
      <c r="AK40">
        <v>1</v>
      </c>
      <c r="AL40">
        <v>0</v>
      </c>
      <c r="AM40">
        <v>0</v>
      </c>
      <c r="AO40">
        <v>2</v>
      </c>
      <c r="AP40">
        <v>1</v>
      </c>
      <c r="AQ40">
        <v>19.600000000000001</v>
      </c>
      <c r="AR40">
        <v>14.1</v>
      </c>
    </row>
    <row r="41" spans="1:44" x14ac:dyDescent="0.35">
      <c r="B41">
        <v>2</v>
      </c>
      <c r="C41">
        <v>0</v>
      </c>
      <c r="D41">
        <v>0</v>
      </c>
      <c r="G41">
        <v>2</v>
      </c>
      <c r="H41">
        <v>0</v>
      </c>
      <c r="I41">
        <v>0</v>
      </c>
      <c r="L41">
        <v>2</v>
      </c>
      <c r="M41">
        <v>0</v>
      </c>
      <c r="N41">
        <v>0</v>
      </c>
      <c r="Q41">
        <v>2</v>
      </c>
      <c r="R41">
        <v>0</v>
      </c>
      <c r="S41">
        <v>0</v>
      </c>
      <c r="V41">
        <v>2</v>
      </c>
      <c r="W41">
        <v>0</v>
      </c>
      <c r="X41">
        <v>0</v>
      </c>
      <c r="AA41">
        <v>2</v>
      </c>
      <c r="AB41">
        <v>0</v>
      </c>
      <c r="AC41">
        <v>0</v>
      </c>
      <c r="AF41">
        <v>2</v>
      </c>
      <c r="AG41">
        <v>0</v>
      </c>
      <c r="AH41">
        <v>0</v>
      </c>
      <c r="AK41">
        <v>2</v>
      </c>
      <c r="AL41">
        <v>0</v>
      </c>
      <c r="AM41">
        <v>0</v>
      </c>
      <c r="AP41">
        <v>2</v>
      </c>
      <c r="AQ41">
        <v>0</v>
      </c>
      <c r="AR41">
        <v>0</v>
      </c>
    </row>
    <row r="42" spans="1:44" x14ac:dyDescent="0.35">
      <c r="B42">
        <v>3</v>
      </c>
      <c r="C42">
        <v>0</v>
      </c>
      <c r="D42">
        <v>0</v>
      </c>
      <c r="G42">
        <v>3</v>
      </c>
      <c r="H42">
        <v>0</v>
      </c>
      <c r="I42">
        <v>0</v>
      </c>
      <c r="L42">
        <v>3</v>
      </c>
      <c r="M42">
        <v>0</v>
      </c>
      <c r="N42">
        <v>0</v>
      </c>
      <c r="Q42">
        <v>3</v>
      </c>
      <c r="R42">
        <v>0</v>
      </c>
      <c r="S42">
        <v>0</v>
      </c>
      <c r="V42">
        <v>3</v>
      </c>
      <c r="W42">
        <v>0</v>
      </c>
      <c r="X42">
        <v>0</v>
      </c>
      <c r="AA42">
        <v>3</v>
      </c>
      <c r="AB42">
        <v>0</v>
      </c>
      <c r="AC42">
        <v>0</v>
      </c>
      <c r="AF42">
        <v>3</v>
      </c>
      <c r="AG42">
        <v>16.3</v>
      </c>
      <c r="AH42">
        <v>19.399999999999999</v>
      </c>
      <c r="AK42">
        <v>3</v>
      </c>
      <c r="AL42">
        <v>18</v>
      </c>
      <c r="AM42">
        <v>19.899999999999999</v>
      </c>
      <c r="AP42">
        <v>3</v>
      </c>
      <c r="AQ42">
        <v>16.3</v>
      </c>
      <c r="AR42">
        <v>17.5</v>
      </c>
    </row>
    <row r="43" spans="1:44" x14ac:dyDescent="0.35">
      <c r="A43">
        <v>3</v>
      </c>
      <c r="B43">
        <v>1</v>
      </c>
      <c r="C43">
        <v>0</v>
      </c>
      <c r="D43">
        <v>0</v>
      </c>
      <c r="F43">
        <v>3</v>
      </c>
      <c r="G43">
        <v>1</v>
      </c>
      <c r="H43">
        <v>0</v>
      </c>
      <c r="I43">
        <v>0</v>
      </c>
      <c r="K43">
        <v>3</v>
      </c>
      <c r="L43">
        <v>1</v>
      </c>
      <c r="M43">
        <v>0</v>
      </c>
      <c r="N43">
        <v>0</v>
      </c>
      <c r="P43">
        <v>3</v>
      </c>
      <c r="Q43">
        <v>1</v>
      </c>
      <c r="R43">
        <v>0</v>
      </c>
      <c r="S43">
        <v>0</v>
      </c>
      <c r="U43">
        <v>3</v>
      </c>
      <c r="V43">
        <v>1</v>
      </c>
      <c r="W43">
        <v>21.7</v>
      </c>
      <c r="X43">
        <v>19</v>
      </c>
      <c r="Z43">
        <v>3</v>
      </c>
      <c r="AA43">
        <v>1</v>
      </c>
      <c r="AB43">
        <v>0</v>
      </c>
      <c r="AC43">
        <v>0</v>
      </c>
      <c r="AE43">
        <v>3</v>
      </c>
      <c r="AF43">
        <v>1</v>
      </c>
      <c r="AG43">
        <v>15.6</v>
      </c>
      <c r="AH43">
        <v>17.5</v>
      </c>
      <c r="AJ43">
        <v>3</v>
      </c>
      <c r="AK43">
        <v>1</v>
      </c>
      <c r="AL43">
        <v>0</v>
      </c>
      <c r="AM43">
        <v>0</v>
      </c>
      <c r="AO43">
        <v>3</v>
      </c>
      <c r="AP43">
        <v>1</v>
      </c>
      <c r="AQ43">
        <v>0</v>
      </c>
      <c r="AR43">
        <v>0</v>
      </c>
    </row>
    <row r="44" spans="1:44" x14ac:dyDescent="0.35">
      <c r="B44">
        <v>2</v>
      </c>
      <c r="C44">
        <v>0</v>
      </c>
      <c r="D44">
        <v>0</v>
      </c>
      <c r="G44">
        <v>2</v>
      </c>
      <c r="H44">
        <v>0</v>
      </c>
      <c r="I44">
        <v>0</v>
      </c>
      <c r="L44">
        <v>2</v>
      </c>
      <c r="M44">
        <v>0</v>
      </c>
      <c r="N44">
        <v>0</v>
      </c>
      <c r="Q44">
        <v>2</v>
      </c>
      <c r="R44">
        <v>0</v>
      </c>
      <c r="S44">
        <v>0</v>
      </c>
      <c r="V44">
        <v>2</v>
      </c>
      <c r="W44">
        <v>0</v>
      </c>
      <c r="X44">
        <v>0</v>
      </c>
      <c r="AA44">
        <v>2</v>
      </c>
      <c r="AB44">
        <v>0</v>
      </c>
      <c r="AC44">
        <v>0</v>
      </c>
      <c r="AF44">
        <v>2</v>
      </c>
      <c r="AG44">
        <v>0</v>
      </c>
      <c r="AH44">
        <v>0</v>
      </c>
      <c r="AK44">
        <v>2</v>
      </c>
      <c r="AL44">
        <v>18.7</v>
      </c>
      <c r="AM44">
        <v>15.9</v>
      </c>
      <c r="AP44">
        <v>2</v>
      </c>
      <c r="AQ44">
        <v>0</v>
      </c>
      <c r="AR44">
        <v>0</v>
      </c>
    </row>
    <row r="45" spans="1:44" x14ac:dyDescent="0.35">
      <c r="B45">
        <v>3</v>
      </c>
      <c r="C45">
        <v>0</v>
      </c>
      <c r="D45">
        <v>0</v>
      </c>
      <c r="G45">
        <v>3</v>
      </c>
      <c r="H45">
        <v>0</v>
      </c>
      <c r="I45">
        <v>0</v>
      </c>
      <c r="L45">
        <v>3</v>
      </c>
      <c r="M45">
        <v>0</v>
      </c>
      <c r="N45">
        <v>0</v>
      </c>
      <c r="Q45">
        <v>3</v>
      </c>
      <c r="R45">
        <v>0</v>
      </c>
      <c r="S45">
        <v>0</v>
      </c>
      <c r="V45">
        <v>3</v>
      </c>
      <c r="W45">
        <v>0</v>
      </c>
      <c r="X45">
        <v>0</v>
      </c>
      <c r="AA45">
        <v>3</v>
      </c>
      <c r="AB45">
        <v>0</v>
      </c>
      <c r="AC45">
        <v>0</v>
      </c>
      <c r="AF45">
        <v>3</v>
      </c>
      <c r="AG45">
        <v>0</v>
      </c>
      <c r="AH45">
        <v>0</v>
      </c>
      <c r="AK45">
        <v>3</v>
      </c>
      <c r="AL45">
        <v>18.100000000000001</v>
      </c>
      <c r="AM45">
        <v>16</v>
      </c>
      <c r="AP45">
        <v>3</v>
      </c>
      <c r="AQ45">
        <v>14.1</v>
      </c>
      <c r="AR45">
        <v>16.399999999999999</v>
      </c>
    </row>
    <row r="47" spans="1:44" x14ac:dyDescent="0.35">
      <c r="B47" t="s">
        <v>7</v>
      </c>
      <c r="C47">
        <f>AVERAGE(C37:D45)</f>
        <v>0</v>
      </c>
      <c r="G47" t="s">
        <v>7</v>
      </c>
      <c r="H47">
        <f>AVERAGE(H37:I45)</f>
        <v>0</v>
      </c>
      <c r="L47" t="s">
        <v>7</v>
      </c>
      <c r="M47">
        <f>AVERAGE(M37:N45)</f>
        <v>0</v>
      </c>
      <c r="Q47" t="s">
        <v>7</v>
      </c>
      <c r="R47">
        <f>AVERAGE(R37:S45)</f>
        <v>0</v>
      </c>
      <c r="V47" t="s">
        <v>7</v>
      </c>
      <c r="W47">
        <f>AVERAGE(W37:X45)</f>
        <v>2.2611111111111111</v>
      </c>
      <c r="AA47" t="s">
        <v>7</v>
      </c>
      <c r="AB47">
        <f>AVERAGE(AB37:AC45)</f>
        <v>2.6444444444444444</v>
      </c>
      <c r="AF47" t="s">
        <v>7</v>
      </c>
      <c r="AG47">
        <f>AVERAGE(AG37:AH45)</f>
        <v>3.8222222222222229</v>
      </c>
      <c r="AK47" t="s">
        <v>7</v>
      </c>
      <c r="AL47">
        <f>AVERAGE(AL37:AM45)</f>
        <v>5.9222222222222216</v>
      </c>
      <c r="AP47" t="s">
        <v>7</v>
      </c>
      <c r="AQ47">
        <f>AVERAGE(AQ37:AR45)</f>
        <v>5.4444444444444446</v>
      </c>
    </row>
    <row r="48" spans="1:44" x14ac:dyDescent="0.35">
      <c r="B48" t="s">
        <v>8</v>
      </c>
      <c r="C48">
        <f>_xlfn.STDEV.P(C37:D45)</f>
        <v>0</v>
      </c>
      <c r="G48" t="s">
        <v>8</v>
      </c>
      <c r="H48">
        <f>_xlfn.STDEV.P(H37:I45)</f>
        <v>0</v>
      </c>
      <c r="L48" t="s">
        <v>8</v>
      </c>
      <c r="M48">
        <f>_xlfn.STDEV.P(M37:N45)</f>
        <v>0</v>
      </c>
      <c r="Q48" t="s">
        <v>8</v>
      </c>
      <c r="R48">
        <f>_xlfn.STDEV.P(R37:S45)</f>
        <v>0</v>
      </c>
      <c r="V48" t="s">
        <v>8</v>
      </c>
      <c r="W48">
        <f>_xlfn.STDEV.P(W37:X45)</f>
        <v>6.4112001726916148</v>
      </c>
      <c r="AA48" t="s">
        <v>8</v>
      </c>
      <c r="AB48">
        <f>_xlfn.STDEV.P(AB37:AC45)</f>
        <v>7.4814750641703318</v>
      </c>
      <c r="AF48" t="s">
        <v>8</v>
      </c>
      <c r="AG48">
        <f>_xlfn.STDEV.P(AG37:AH45)</f>
        <v>7.1828929142291926</v>
      </c>
      <c r="AK48" t="s">
        <v>8</v>
      </c>
      <c r="AL48">
        <f>_xlfn.STDEV.P(AL37:AM45)</f>
        <v>8.415630665979398</v>
      </c>
      <c r="AP48" t="s">
        <v>8</v>
      </c>
      <c r="AQ48">
        <f>_xlfn.STDEV.P(AQ37:AR45)</f>
        <v>7.7786190021267219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2D4C9-13E1-4C89-B96C-224EE6E59EEC}">
  <dimension ref="K23:M25"/>
  <sheetViews>
    <sheetView topLeftCell="A10" zoomScale="130" zoomScaleNormal="130" workbookViewId="0">
      <selection activeCell="I28" sqref="I28"/>
    </sheetView>
  </sheetViews>
  <sheetFormatPr defaultRowHeight="14.5" x14ac:dyDescent="0.35"/>
  <sheetData>
    <row r="23" spans="11:13" x14ac:dyDescent="0.35">
      <c r="K23">
        <v>1</v>
      </c>
      <c r="L23">
        <v>73.572222222222209</v>
      </c>
      <c r="M23">
        <v>3.3441168167321274</v>
      </c>
    </row>
    <row r="24" spans="11:13" x14ac:dyDescent="0.35">
      <c r="K24">
        <v>5</v>
      </c>
      <c r="L24">
        <v>44.116666666666674</v>
      </c>
      <c r="M24">
        <v>3.2752014357050521</v>
      </c>
    </row>
    <row r="25" spans="11:13" x14ac:dyDescent="0.35">
      <c r="K25">
        <v>10</v>
      </c>
      <c r="L25">
        <v>5.4444444444444446</v>
      </c>
      <c r="M25">
        <v>7.7786190021267219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Control + PEG</vt:lpstr>
      <vt:lpstr>PT + PEG</vt:lpstr>
      <vt:lpstr>AC + PEG</vt:lpstr>
      <vt:lpstr>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turner</dc:creator>
  <cp:lastModifiedBy>Joe Turner</cp:lastModifiedBy>
  <dcterms:created xsi:type="dcterms:W3CDTF">2015-06-05T18:17:20Z</dcterms:created>
  <dcterms:modified xsi:type="dcterms:W3CDTF">2022-11-28T07:13:33Z</dcterms:modified>
</cp:coreProperties>
</file>